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13684060\Downloads\"/>
    </mc:Choice>
  </mc:AlternateContent>
  <xr:revisionPtr revIDLastSave="0" documentId="8_{0401FF23-BF41-4620-B921-9C47EEC43C3D}" xr6:coauthVersionLast="47" xr6:coauthVersionMax="47" xr10:uidLastSave="{00000000-0000-0000-0000-000000000000}"/>
  <bookViews>
    <workbookView xWindow="-120" yWindow="-120" windowWidth="20730" windowHeight="11160" activeTab="2" xr2:uid="{00000000-000D-0000-FFFF-FFFF00000000}"/>
  </bookViews>
  <sheets>
    <sheet name="Cover Sheet" sheetId="9" r:id="rId1"/>
    <sheet name="Appraisal Instrument " sheetId="4" r:id="rId2"/>
    <sheet name="Composite Score Sheet" sheetId="7" r:id="rId3"/>
  </sheets>
  <definedNames>
    <definedName name="_xlnm.Print_Area" localSheetId="1">'Appraisal Instrument '!$A$1:$E$220</definedName>
    <definedName name="_xlnm.Print_Area" localSheetId="2">'Composite Score Sheet'!$A$1:$E$41</definedName>
    <definedName name="_xlnm.Print_Area" localSheetId="0">'Cover Sheet'!$A$1:$I$49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C5" i="7"/>
  <c r="C6" i="7" l="1"/>
  <c r="C7" i="7"/>
  <c r="E63" i="4" l="1"/>
  <c r="E36" i="4"/>
  <c r="E165" i="4" l="1"/>
  <c r="E160" i="4"/>
  <c r="E152" i="4"/>
  <c r="E144" i="4"/>
  <c r="D16" i="7"/>
  <c r="E166" i="4" l="1"/>
  <c r="E15" i="7" s="1"/>
  <c r="E128" i="4" l="1"/>
  <c r="E116" i="4"/>
  <c r="E107" i="4"/>
  <c r="E95" i="4"/>
  <c r="E90" i="4"/>
  <c r="E85" i="4"/>
  <c r="E73" i="4"/>
  <c r="E68" i="4"/>
  <c r="E55" i="4"/>
  <c r="E117" i="4" l="1"/>
  <c r="E13" i="7" s="1"/>
  <c r="E129" i="4"/>
  <c r="E14" i="7" s="1"/>
  <c r="E96" i="4" l="1"/>
  <c r="E12" i="7" s="1"/>
  <c r="E74" i="4"/>
  <c r="E11" i="7" s="1"/>
  <c r="E43" i="4"/>
  <c r="E44" i="4" l="1"/>
  <c r="E10" i="7" s="1"/>
  <c r="E16" i="7" l="1"/>
  <c r="E17" i="7" s="1"/>
</calcChain>
</file>

<file path=xl/sharedStrings.xml><?xml version="1.0" encoding="utf-8"?>
<sst xmlns="http://schemas.openxmlformats.org/spreadsheetml/2006/main" count="389" uniqueCount="238">
  <si>
    <t>Criterion 1: Learning and teaching environment</t>
  </si>
  <si>
    <t>a.</t>
  </si>
  <si>
    <t>Seating arrangement promotes effective teaching and learning</t>
  </si>
  <si>
    <t>b.</t>
  </si>
  <si>
    <t>Criterion 2: Classroom Management</t>
  </si>
  <si>
    <t>Annual</t>
  </si>
  <si>
    <t>Mid-Year</t>
  </si>
  <si>
    <t xml:space="preserve">c. </t>
  </si>
  <si>
    <t xml:space="preserve">d. </t>
  </si>
  <si>
    <t>Comments</t>
  </si>
  <si>
    <t>Classroom is tidy and clean</t>
  </si>
  <si>
    <t>Is punctual and organized in class</t>
  </si>
  <si>
    <t>Ensures that learners are punctual and settle down quickly</t>
  </si>
  <si>
    <t>Communication between educator and learners reflects mutual respect, cooperation and understanding</t>
  </si>
  <si>
    <t>Manages discipline effectively</t>
  </si>
  <si>
    <t>e.</t>
  </si>
  <si>
    <t>Lesson is logical, coherent and meaningful to learners</t>
  </si>
  <si>
    <t>Lesson is built on past knowledge and experience of learners</t>
  </si>
  <si>
    <t>Time is well-managed during lesson presentation</t>
  </si>
  <si>
    <t>Encourages interactive learning including class discussions, learner questions and demonstrations</t>
  </si>
  <si>
    <t>Pace of the work is in line with time frames stipulated in the work schedule</t>
  </si>
  <si>
    <t>Assessment tasks are marked and returned to learners timeously</t>
  </si>
  <si>
    <t>Uses different forms of assessment in line with CAPS to test learner performance</t>
  </si>
  <si>
    <t>Intervention strategies accommodates learners with various learning abilities</t>
  </si>
  <si>
    <t>Attends and participates in activities aimed at enhancing his/her professional and pedagogical skills</t>
  </si>
  <si>
    <t>Is always neatly dressed and presentable</t>
  </si>
  <si>
    <t>Conducts lessons as expected in line with the school time-table</t>
  </si>
  <si>
    <t>Contributes positively towards school development and advancement</t>
  </si>
  <si>
    <t>Maintains good relations with stakeholders</t>
  </si>
  <si>
    <t>School</t>
  </si>
  <si>
    <t>Persal Number</t>
  </si>
  <si>
    <t xml:space="preserve">No. </t>
  </si>
  <si>
    <t>Performance Standard</t>
  </si>
  <si>
    <t>Maximum Score</t>
  </si>
  <si>
    <t>Signatures:</t>
  </si>
  <si>
    <t>Introduction</t>
  </si>
  <si>
    <t>PERFORMANCE STANDARDS</t>
  </si>
  <si>
    <t>Criteria</t>
  </si>
  <si>
    <t>The desired outcome</t>
  </si>
  <si>
    <t>Creation of a positive learning environment</t>
  </si>
  <si>
    <t>Learning and teaching environment</t>
  </si>
  <si>
    <t>Classroom Management</t>
  </si>
  <si>
    <t>Curriculum knowledge, lesson planning and presentation</t>
  </si>
  <si>
    <t>Knowledge of subject</t>
  </si>
  <si>
    <t>Planning and presentation</t>
  </si>
  <si>
    <t>Management of work schedule</t>
  </si>
  <si>
    <t>Record keeping</t>
  </si>
  <si>
    <t>Feedback to learners</t>
  </si>
  <si>
    <t>Learner Progress and achievement</t>
  </si>
  <si>
    <t>Sub-total</t>
  </si>
  <si>
    <t>PERFORMANCE STANDARD 2: CURRICULUM, KNOWLEDGE, LESSON PLANNING AND PRESENTATION</t>
  </si>
  <si>
    <t>Criterion 1: Knowledge of subject</t>
  </si>
  <si>
    <t xml:space="preserve">Has adequate subject knowledge and uses it effectively </t>
  </si>
  <si>
    <t>Sets appropriate tasks for learners at the level of the grade</t>
  </si>
  <si>
    <t>Criterion 2: Planning and presentation</t>
  </si>
  <si>
    <t>d..</t>
  </si>
  <si>
    <t>Criterion 3: Management of work schedule</t>
  </si>
  <si>
    <t>Criterion 4: Record keeping</t>
  </si>
  <si>
    <t>PERFORMANCE STANDARD 3: LEARNER ASSESSMENT AND ACHIEVEMENT</t>
  </si>
  <si>
    <t>Criterion 1: feedback to learners</t>
  </si>
  <si>
    <t>PERFORMANCE STANDARD 5: EXTRA-MURAL AND CO-CURRICULAR PARTICIPATION</t>
  </si>
  <si>
    <t>Feedback is meaningful and regular</t>
  </si>
  <si>
    <t>Criterion 2: Knowledge and application of forms of assessment</t>
  </si>
  <si>
    <t>Criterion 3: Learner progress and achievement</t>
  </si>
  <si>
    <t>Learner results of various forms of assessment show that they are attaining the set outcomes</t>
  </si>
  <si>
    <t>Remedial/Enrichment work supports learner progress</t>
  </si>
  <si>
    <t>Engage in on-going self reflection and has set clear targets for development</t>
  </si>
  <si>
    <t>Adheres to deadline e.g. marking, learner report cards, schedules, completion of tasks, etc</t>
  </si>
  <si>
    <t>d.</t>
  </si>
  <si>
    <t>f.</t>
  </si>
  <si>
    <t>Manages and takes good care of equipment and facilities</t>
  </si>
  <si>
    <t xml:space="preserve">5. Overall Remarks: </t>
  </si>
  <si>
    <t xml:space="preserve">Signature and Date: </t>
  </si>
  <si>
    <t>Name of Resource Person (optional)</t>
  </si>
  <si>
    <t>Total Performance Standard</t>
  </si>
  <si>
    <t>QMS Workplan and instrument</t>
  </si>
  <si>
    <t>Providing leadership, mentoring, support and development</t>
  </si>
  <si>
    <t xml:space="preserve">Management of curriculum </t>
  </si>
  <si>
    <t>Administration of resources and records</t>
  </si>
  <si>
    <t>Decision-making and accountability</t>
  </si>
  <si>
    <t>Policy development and implementation</t>
  </si>
  <si>
    <t>PERFORMANCE STANDARD 6: MANAGEMENT OF THE CURRICULUM</t>
  </si>
  <si>
    <t>Criterion 1: Providing leadership, mentoring, support and development</t>
  </si>
  <si>
    <t>Monitors class attendance by educators and learners</t>
  </si>
  <si>
    <t>g.</t>
  </si>
  <si>
    <t>Conducts regular classroom visits to provide support and development to educators</t>
  </si>
  <si>
    <t>Criterion 2: Administration of resources and records</t>
  </si>
  <si>
    <t>Criterion 3: Decision-making and accountability</t>
  </si>
  <si>
    <t>Criterion 4: Policy Development and implementation</t>
  </si>
  <si>
    <t>Controls educators' work (checks preparations, quality of tests, marking of tasks, etc)</t>
  </si>
  <si>
    <t>Assesses performance of educators regularly and provides feedback, mentoring and support</t>
  </si>
  <si>
    <t>Manages underperformance</t>
  </si>
  <si>
    <t>Organizes workshops and training sessions for educators</t>
  </si>
  <si>
    <t>Budgets and records of expenditure are kept</t>
  </si>
  <si>
    <t>Keeps updated inventory/register of equipment in his/her care</t>
  </si>
  <si>
    <t>A filing system of all essential records is kept and updated regularly</t>
  </si>
  <si>
    <t>Displays good planning, monitoring and evaluation skills</t>
  </si>
  <si>
    <t>Takes full responsibility for decision taken, is honest and decisive</t>
  </si>
  <si>
    <t>Consults stakeholders and communicates effectively with them.</t>
  </si>
  <si>
    <t>Manages conflict</t>
  </si>
  <si>
    <t>Takes firm action against abuse and other forms of irresponsible and unprofessional conduct</t>
  </si>
  <si>
    <t>Key policies are in place and implemented effectively</t>
  </si>
  <si>
    <t>New policies are developed, implemented and reviewed</t>
  </si>
  <si>
    <t>Date</t>
  </si>
  <si>
    <t>Total</t>
  </si>
  <si>
    <t>SCHOOL STAMP</t>
  </si>
  <si>
    <t>Signature  &amp; Date :</t>
  </si>
  <si>
    <t>Name of Appraiser - Supervisor/Principal /Deputy Principal</t>
  </si>
  <si>
    <t>Name of Resource Person (Optional):</t>
  </si>
  <si>
    <t>PERCENTAGE (Educator Score ÷ 228) x 100  =</t>
  </si>
  <si>
    <t>Responds appropriately to learner questioned and inputs</t>
  </si>
  <si>
    <t>Feedback is incorporated in future lesson planning</t>
  </si>
  <si>
    <t>Criterion 1: Participation in continuous professional development</t>
  </si>
  <si>
    <t>Keeps updated inventory/ register equipment under his/her care</t>
  </si>
  <si>
    <t>Moderate learners tasks by checking books regularly</t>
  </si>
  <si>
    <t>Equipment and furniture are kept in good condition and is working ( e.g. computers, photocopiers, projectors, tables, chairs, etc)</t>
  </si>
  <si>
    <t>Infrastructure is well maintained ( clean wall, doors, door handles, window panes, playing grounds etc.)</t>
  </si>
  <si>
    <t>PERFORMANCE STANDARD 1: CREATION OF A POSITIVE LEARNING AND TEACHING ENVIRONMENT</t>
  </si>
  <si>
    <t>Uses a variety of examples, LTSM and other teaching resources to facilitate learning</t>
  </si>
  <si>
    <t>Number of tasks and activities are in line with NCS/CAPS</t>
  </si>
  <si>
    <t>Records of learner assessments are neatly kept, organized and updated regularly</t>
  </si>
  <si>
    <t>File/files neatly kept, organized and updated regularly</t>
  </si>
  <si>
    <t>Comes to school regularly and on time</t>
  </si>
  <si>
    <t>Criterion 1: Participation in extra-mural and co-curricular activities</t>
  </si>
  <si>
    <t>Is involved in extra-mural and co-curricular activities</t>
  </si>
  <si>
    <t>Learner assessment and achievement</t>
  </si>
  <si>
    <t>Knowledge and application of forms of assessment</t>
  </si>
  <si>
    <t>Extra-mural and co-curricular participation</t>
  </si>
  <si>
    <t>Participation in extra-mural and co-curricular activities</t>
  </si>
  <si>
    <t>TABLE 2: PERFORMANCE STANDARDS, CRITERIA AND DESIRED OUTCOMES FOR PL 2 EDUCATORS (HODs)</t>
  </si>
  <si>
    <r>
      <t xml:space="preserve">Table 1 </t>
    </r>
    <r>
      <rPr>
        <sz val="11"/>
        <rFont val="Arial Narrow"/>
        <family val="2"/>
      </rPr>
      <t>below shows the 6 Performance Standards, the criteria and the desired outcome for PL 2 educators.</t>
    </r>
  </si>
  <si>
    <t>RATING</t>
  </si>
  <si>
    <t>DESCRIPTOR</t>
  </si>
  <si>
    <t>0% - 49%</t>
  </si>
  <si>
    <t>50% - 69%</t>
  </si>
  <si>
    <t>70% - 84%</t>
  </si>
  <si>
    <t>85% - 100%</t>
  </si>
  <si>
    <t>DEPUTY</t>
  </si>
  <si>
    <t>0 – 113</t>
  </si>
  <si>
    <t>114 – 159</t>
  </si>
  <si>
    <t>160 – 193</t>
  </si>
  <si>
    <t>194 – 228</t>
  </si>
  <si>
    <r>
      <t xml:space="preserve">     </t>
    </r>
    <r>
      <rPr>
        <b/>
        <i/>
        <sz val="10"/>
        <rFont val="Arial"/>
        <family val="2"/>
      </rPr>
      <t>PERCENTAGE</t>
    </r>
  </si>
  <si>
    <r>
      <rPr>
        <b/>
        <sz val="10"/>
        <rFont val="Arial"/>
        <family val="2"/>
      </rPr>
      <t>Unacceptable</t>
    </r>
    <r>
      <rPr>
        <sz val="10"/>
        <rFont val="Arial"/>
        <family val="2"/>
      </rPr>
      <t>: The level of performance does not meet minimum expectations and requires urgent intervention and support</t>
    </r>
  </si>
  <si>
    <r>
      <rPr>
        <b/>
        <sz val="10"/>
        <rFont val="Arial"/>
        <family val="2"/>
      </rPr>
      <t>Acceptable</t>
    </r>
    <r>
      <rPr>
        <sz val="10"/>
        <rFont val="Arial"/>
        <family val="2"/>
      </rPr>
      <t>: Satisfies minimum expectations.  The level of performance is acceptable and is in line with the minimum expectations, but development and support are still required</t>
    </r>
  </si>
  <si>
    <r>
      <rPr>
        <b/>
        <sz val="10"/>
        <rFont val="Arial"/>
        <family val="2"/>
      </rPr>
      <t>Good</t>
    </r>
    <r>
      <rPr>
        <sz val="10"/>
        <rFont val="Arial"/>
        <family val="2"/>
      </rPr>
      <t>: Performance meets expectations, but some areas are still in need of development and support</t>
    </r>
  </si>
  <si>
    <r>
      <rPr>
        <b/>
        <sz val="10"/>
        <rFont val="Arial"/>
        <family val="2"/>
      </rPr>
      <t>Outstanding:</t>
    </r>
    <r>
      <rPr>
        <sz val="10"/>
        <rFont val="Arial"/>
        <family val="2"/>
      </rPr>
      <t xml:space="preserve"> Performance exceeds expectations. Although performance is outstanding, continuous self-development and improvement are advised.</t>
    </r>
  </si>
  <si>
    <t>QMS APPRAISAL INSTRUMENT FOR EDUCATORS ON POST LEVEL 2</t>
  </si>
  <si>
    <r>
      <rPr>
        <sz val="10"/>
        <color theme="1"/>
        <rFont val="Calibri"/>
        <family val="2"/>
      </rPr>
      <t xml:space="preserve">○ </t>
    </r>
    <r>
      <rPr>
        <sz val="10"/>
        <color theme="1"/>
        <rFont val="Arial Narrow"/>
        <family val="2"/>
      </rPr>
      <t>There is no or insufficient evidence of a particular desired activity</t>
    </r>
  </si>
  <si>
    <t>○ The desired activity is infrequent</t>
  </si>
  <si>
    <t>○ The desired activity is frequent but of poorer quality than desired;</t>
  </si>
  <si>
    <t>○ The desired activity is infrequent and of poor quality; and</t>
  </si>
  <si>
    <t>○ The desired activity may be frequent and of reasonable quality but is impacted by a negative attitude</t>
  </si>
  <si>
    <t>4. Rating Scale, Descriptor, scores and percentages:</t>
  </si>
  <si>
    <t xml:space="preserve">      •A 4 point rating scale is used when completing the instrument.</t>
  </si>
  <si>
    <t>4.1 Post Level 2 Educators</t>
  </si>
  <si>
    <t>No.</t>
  </si>
  <si>
    <t>Section A: EDUCATOR AND SCHOOL INFORMATION</t>
  </si>
  <si>
    <t>1. APPRAISEE</t>
  </si>
  <si>
    <t>Surname</t>
  </si>
  <si>
    <t xml:space="preserve">First names </t>
  </si>
  <si>
    <t>Designation</t>
  </si>
  <si>
    <t>Persal number</t>
  </si>
  <si>
    <t>Highest Qualification</t>
  </si>
  <si>
    <t>Specialization in subject domain</t>
  </si>
  <si>
    <t>Grade / Subjects taught during current appraisal year</t>
  </si>
  <si>
    <t>2. APPRAISER</t>
  </si>
  <si>
    <t>3. SCHOOL</t>
  </si>
  <si>
    <t>Name of school</t>
  </si>
  <si>
    <t>Province</t>
  </si>
  <si>
    <t>Circuit/district</t>
  </si>
  <si>
    <t>Principal’s name</t>
  </si>
  <si>
    <t>Telephone</t>
  </si>
  <si>
    <t>Cell No</t>
  </si>
  <si>
    <t>4. EDUCATOR’S BRIEF JOB DESCRIPTION  (Subjects/Grades/Key areas of responsibility, etc)</t>
  </si>
  <si>
    <t>Teaching and assessment responsibilities</t>
  </si>
  <si>
    <t>Extra-mural activities</t>
  </si>
  <si>
    <t>Other: (Please specify)</t>
  </si>
  <si>
    <t>SECTION B: APPRAISAL</t>
  </si>
  <si>
    <t>Educator to be rated by selecting or entering a value between 1-4  for each descriptor</t>
  </si>
  <si>
    <t>Management and Administrative duties</t>
  </si>
  <si>
    <t>Creation of a positive learning and teaching environment</t>
  </si>
  <si>
    <t>Curriculum, knowledge, lesson planning and presentation</t>
  </si>
  <si>
    <t>Management of the curriculum</t>
  </si>
  <si>
    <t>Educator Score</t>
  </si>
  <si>
    <t>6. Recommendations</t>
  </si>
  <si>
    <t>7. Signatures</t>
  </si>
  <si>
    <t>5.1 Educator's comment on the appraisal</t>
  </si>
  <si>
    <t>5.2 Appraiser's comment on the appraisal</t>
  </si>
  <si>
    <r>
      <t xml:space="preserve">5.3 Resource person's appraisal </t>
    </r>
    <r>
      <rPr>
        <b/>
        <i/>
        <sz val="10"/>
        <color theme="1"/>
        <rFont val="Arial"/>
        <family val="2"/>
      </rPr>
      <t>(optional)</t>
    </r>
  </si>
  <si>
    <t>Annexure B 3</t>
  </si>
  <si>
    <t>Validated by</t>
  </si>
  <si>
    <t xml:space="preserve">Principal </t>
  </si>
  <si>
    <t>Signature &amp; Date:</t>
  </si>
  <si>
    <t>Select a statement</t>
  </si>
  <si>
    <t>Signature  &amp; Date</t>
  </si>
  <si>
    <t>5.4 Principal's comments</t>
  </si>
  <si>
    <t>Comments (Strengths and areas for development):</t>
  </si>
  <si>
    <t>(To be submitted to the District Office by the end of the 4th Quarter)</t>
  </si>
  <si>
    <t>First Name</t>
  </si>
  <si>
    <t>The appraisal of Departmental Heads (Post Level 2) must be conducted twice during    the year, using the approved instrument provided in this section.</t>
  </si>
  <si>
    <t xml:space="preserve">1.2 The two appraisals are conducted as follows:
○ Mid-Year, and
○ Annual </t>
  </si>
  <si>
    <t>The QMS work plan (Annexure B 1) and QMS instrument (Annexure B 2) must be   completed for each Departmental Head.</t>
  </si>
  <si>
    <t xml:space="preserve">The QMS work plan and instrument should also be used for purposes of self- appraisal, the mid-year appraisal and annual appraisal. </t>
  </si>
  <si>
    <t>All Departmental Heads are required to complete a work plan at the beginning of each evaluation cycle.</t>
  </si>
  <si>
    <t>A Departmental Head is evaluated on 6 Performance Standards;</t>
  </si>
  <si>
    <t>The Performance Standards in the instrument form the core elements of the job description for Departmental Head.</t>
  </si>
  <si>
    <t>The criteria form the key deliverables for each Performance Standard.</t>
  </si>
  <si>
    <t>The desired outcome/key objective of each criteria has been pegged with a maximum rating of 4.</t>
  </si>
  <si>
    <t>A rating that is less than the desired outcome will be influenced by the following factors:</t>
  </si>
  <si>
    <t>Professional development</t>
  </si>
  <si>
    <t>Participation in 
Continuous professional development</t>
  </si>
  <si>
    <t>Educator professionalism</t>
  </si>
  <si>
    <t xml:space="preserve">Educator is exemplary and truly displays the purpose and intent of the educators’ code of professional ethics. </t>
  </si>
  <si>
    <t>Participates fully and takes a leading role in initiating and delivering professional development activities.</t>
  </si>
  <si>
    <t xml:space="preserve">Learners optimally achieve the relevant Learning Area/ Subject outcomes. Assessment results show outstanding levels of competence and achievement. </t>
  </si>
  <si>
    <t>The use of learning and teaching environment enables all learners to be productively engaged in individual and cooperative learning.</t>
  </si>
  <si>
    <t>Time and available resources are managed to promote optimal learning and teaching for all learners. Activities are efficiently supervised. Learners work together with the educator towards the achievement of relevant learning outcomes.</t>
  </si>
  <si>
    <t>Uses expert knowledge, in addition to Outcomes and Assessment Standards, to promote learner interest and research in the specific Learning Area/Subject.</t>
  </si>
  <si>
    <t xml:space="preserve">Effective use of planning instruments leads towards a higher form of learning/ understanding. </t>
  </si>
  <si>
    <t>Excellent management of content and context within the timeframes stipulated in the Work Schedule accompanied by relevant intervention strategies.</t>
  </si>
  <si>
    <t>Records are meticulously maintained and analyzed to diagnose learner needs and teaching effectiveness. Records are used to adjust teaching strategies and improve learner achievement</t>
  </si>
  <si>
    <t xml:space="preserve">Provides feedback using a variety of strategies. Uses remedial and enrichment measures that instill confidence in learners to achieve intended learning outcomes. </t>
  </si>
  <si>
    <t xml:space="preserve">Networks with relevant stakeholders and encourages development of extra-mural or co-curricular activities.
</t>
  </si>
  <si>
    <t>Regular classroom visits provide clear, valuable, guidance, support and constructive feedback to educators.</t>
  </si>
  <si>
    <t>Efficient utilization and updating of resources, furniture and equipment are in good condition and well-maintained. Policy for furniture and equipment is implemented. Register for assets are well maintained.</t>
  </si>
  <si>
    <t>Consults, accepts total responsibility for all decisions even if they are proved to be wrong. Decisions are often proactive rather than reactive.  Arrives at decisions creatively.</t>
  </si>
  <si>
    <t>Teaching and learning support material (eg. charts) are displayed and used in the classroom.</t>
  </si>
  <si>
    <t>PERFORMANCE STANDARD 4: PROFESSIONAL DEVELOPMENT</t>
  </si>
  <si>
    <t>Engages in research, develops educational materials, participates in sessions to train, guide, mentor and develop  colleagues</t>
  </si>
  <si>
    <t>Criterion 2: Educator professionalism</t>
  </si>
  <si>
    <t>DEPARTMENTAL HEAD</t>
  </si>
  <si>
    <t>QUALITY MANAGEMENT SYSTEM (QMS)
DEPARTMENTAL HEAD : POST LEVEL 2</t>
  </si>
  <si>
    <t>Policies are developed through wide consultation and according to the needs of the school. Implementation of both internal and external school policies is consistent and supports teaching and learning. Full compliance with policies at all levels</t>
  </si>
  <si>
    <t>Knows and uses a range of forms of assessment techniques to continuously maximise learner achievement.  Methods of assessment are used to raise the standards of teaching and learning.</t>
  </si>
  <si>
    <t xml:space="preserve">Name of Appraisee - Educator/Departmental Head </t>
  </si>
  <si>
    <t xml:space="preserve">Name of Appraisee - Educator/ Departmental Head </t>
  </si>
  <si>
    <t>QUALITY MANAGEMENT SYSTEM (QMS)
COMPOSITE SCORE SHEET: DEPARTMENTAL 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</si>
</sst>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b/>
      <sz val="8"/>
      <color theme="1"/>
      <name val="Arial"/>
      <family val="2"/>
    </font>
    <font>
      <b/>
      <sz val="10"/>
      <color theme="1"/>
      <name val="Arial"/>
      <family val="2"/>
    </font>
    <font>
      <sz val="10"/>
      <color theme="1"/>
      <name val="Arial"/>
      <family val="2"/>
    </font>
    <font>
      <b/>
      <sz val="14"/>
      <color theme="1"/>
      <name val="Arial"/>
      <family val="2"/>
    </font>
    <font>
      <b/>
      <sz val="9"/>
      <color theme="1"/>
      <name val="Arial"/>
      <family val="2"/>
    </font>
    <font>
      <b/>
      <sz val="10"/>
      <color theme="0"/>
      <name val="Arial"/>
      <family val="2"/>
    </font>
    <font>
      <sz val="10"/>
      <color theme="0"/>
      <name val="Arial"/>
      <family val="2"/>
    </font>
    <font>
      <b/>
      <i/>
      <sz val="10"/>
      <color theme="1"/>
      <name val="Arial"/>
      <family val="2"/>
    </font>
    <font>
      <b/>
      <sz val="14"/>
      <color theme="1"/>
      <name val="Arial Narrow"/>
      <family val="2"/>
    </font>
    <font>
      <sz val="14"/>
      <color theme="1"/>
      <name val="Arial Narrow"/>
      <family val="2"/>
    </font>
    <font>
      <sz val="11"/>
      <color theme="1"/>
      <name val="Arial Narrow"/>
      <family val="2"/>
    </font>
    <font>
      <b/>
      <sz val="11"/>
      <color theme="1"/>
      <name val="Arial Narrow"/>
      <family val="2"/>
    </font>
    <font>
      <sz val="10"/>
      <color theme="1"/>
      <name val="Arial Narrow"/>
      <family val="2"/>
    </font>
    <font>
      <b/>
      <sz val="10"/>
      <color theme="1"/>
      <name val="Arial Narrow"/>
      <family val="2"/>
    </font>
    <font>
      <b/>
      <sz val="11"/>
      <name val="Arial Narrow"/>
      <family val="2"/>
    </font>
    <font>
      <sz val="11"/>
      <name val="Arial Narrow"/>
      <family val="2"/>
    </font>
    <font>
      <sz val="11"/>
      <color theme="1"/>
      <name val="Arial"/>
      <family val="2"/>
    </font>
    <font>
      <b/>
      <sz val="11"/>
      <color theme="1"/>
      <name val="Arial"/>
      <family val="2"/>
    </font>
    <font>
      <b/>
      <sz val="11"/>
      <name val="Arial"/>
      <family val="2"/>
    </font>
    <font>
      <sz val="10"/>
      <name val="Arial"/>
      <family val="2"/>
    </font>
    <font>
      <sz val="11"/>
      <color theme="1"/>
      <name val="Calibri"/>
      <family val="2"/>
      <scheme val="minor"/>
    </font>
    <font>
      <b/>
      <sz val="10"/>
      <name val="Arial"/>
      <family val="2"/>
    </font>
    <font>
      <b/>
      <i/>
      <sz val="10"/>
      <name val="Arial"/>
      <family val="2"/>
    </font>
    <font>
      <sz val="10"/>
      <color theme="1"/>
      <name val="Calibri"/>
      <family val="2"/>
    </font>
    <font>
      <b/>
      <sz val="16"/>
      <color theme="1"/>
      <name val="Arial"/>
      <family val="2"/>
    </font>
    <font>
      <sz val="9"/>
      <color theme="1"/>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style="medium">
        <color indexed="64"/>
      </left>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22" fillId="0" borderId="0" applyFont="0" applyFill="0" applyBorder="0" applyAlignment="0" applyProtection="0"/>
  </cellStyleXfs>
  <cellXfs count="399">
    <xf numFmtId="0" fontId="0" fillId="0" borderId="0" xfId="0"/>
    <xf numFmtId="0" fontId="11" fillId="0" borderId="0" xfId="0" applyFont="1"/>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0" fontId="14" fillId="0" borderId="0" xfId="0" applyFont="1" applyAlignment="1">
      <alignment horizontal="center" vertical="top" wrapText="1"/>
    </xf>
    <xf numFmtId="2" fontId="14" fillId="0" borderId="0" xfId="0" applyNumberFormat="1" applyFont="1" applyAlignment="1">
      <alignment horizontal="center" vertical="center" wrapText="1"/>
    </xf>
    <xf numFmtId="0" fontId="0" fillId="0" borderId="0" xfId="0" applyAlignment="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0" borderId="20" xfId="0" applyFont="1" applyFill="1" applyBorder="1" applyAlignment="1" applyProtection="1">
      <alignment horizontal="center" vertical="center"/>
    </xf>
    <xf numFmtId="0" fontId="0" fillId="0" borderId="0" xfId="0" applyAlignment="1">
      <alignment horizontal="center"/>
    </xf>
    <xf numFmtId="0" fontId="4" fillId="0" borderId="36"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1" fontId="4" fillId="0" borderId="54" xfId="0" applyNumberFormat="1" applyFont="1" applyFill="1" applyBorder="1" applyAlignment="1" applyProtection="1">
      <alignment horizontal="center" vertical="center" wrapText="1"/>
    </xf>
    <xf numFmtId="1" fontId="4" fillId="0" borderId="55" xfId="0" applyNumberFormat="1"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2"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13"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Fill="1" applyAlignment="1">
      <alignment vertical="center" wrapText="1"/>
    </xf>
    <xf numFmtId="0" fontId="19" fillId="0" borderId="0" xfId="0" applyFont="1" applyFill="1" applyBorder="1" applyAlignment="1">
      <alignment horizontal="left"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3" fillId="3"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19" fillId="3" borderId="6" xfId="0"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3" borderId="19"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4" fillId="0" borderId="0" xfId="0" applyFont="1" applyFill="1" applyAlignment="1">
      <alignment vertical="center"/>
    </xf>
    <xf numFmtId="0" fontId="3" fillId="0" borderId="1" xfId="0" applyFont="1" applyFill="1" applyBorder="1" applyAlignment="1">
      <alignment horizontal="center" vertical="center" textRotation="90" wrapText="1"/>
    </xf>
    <xf numFmtId="0" fontId="4" fillId="0" borderId="0" xfId="0" applyFont="1" applyFill="1" applyAlignment="1">
      <alignment horizontal="center" vertical="center"/>
    </xf>
    <xf numFmtId="0" fontId="4" fillId="0" borderId="21" xfId="0" applyFont="1" applyFill="1" applyBorder="1" applyAlignment="1" applyProtection="1">
      <alignment vertical="center"/>
    </xf>
    <xf numFmtId="9" fontId="19" fillId="4" borderId="61" xfId="1" applyFont="1" applyFill="1" applyBorder="1" applyAlignment="1" applyProtection="1">
      <alignment horizontal="center" vertical="center" wrapText="1"/>
    </xf>
    <xf numFmtId="0" fontId="14" fillId="0" borderId="20" xfId="0" applyFont="1" applyBorder="1" applyAlignment="1">
      <alignment horizontal="center" vertical="top"/>
    </xf>
    <xf numFmtId="0" fontId="14" fillId="0" borderId="20" xfId="0" applyFont="1" applyBorder="1" applyAlignment="1">
      <alignment horizontal="left" vertical="top" wrapText="1"/>
    </xf>
    <xf numFmtId="0" fontId="23" fillId="4" borderId="2" xfId="0"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46" xfId="0" applyFont="1" applyFill="1" applyBorder="1" applyAlignment="1">
      <alignment horizontal="center" vertical="center" wrapText="1"/>
    </xf>
    <xf numFmtId="164" fontId="14" fillId="0" borderId="0" xfId="0" applyNumberFormat="1" applyFont="1" applyAlignment="1">
      <alignment horizontal="center" vertical="center" wrapText="1"/>
    </xf>
    <xf numFmtId="0" fontId="13" fillId="3" borderId="2"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xf>
    <xf numFmtId="0" fontId="0" fillId="0" borderId="0" xfId="0"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7" fillId="4" borderId="37" xfId="0" applyFont="1" applyFill="1" applyBorder="1" applyAlignment="1">
      <alignment horizontal="left" vertical="center"/>
    </xf>
    <xf numFmtId="0" fontId="27" fillId="4" borderId="10" xfId="0" applyFont="1" applyFill="1" applyBorder="1" applyAlignment="1">
      <alignment horizontal="left" vertical="center"/>
    </xf>
    <xf numFmtId="0" fontId="27" fillId="4" borderId="15" xfId="0" applyFont="1" applyFill="1" applyBorder="1" applyAlignment="1">
      <alignment horizontal="left" vertical="center" wrapText="1"/>
    </xf>
    <xf numFmtId="0" fontId="27" fillId="4" borderId="51" xfId="0" applyFont="1" applyFill="1" applyBorder="1" applyAlignment="1">
      <alignment horizontal="left" vertical="center"/>
    </xf>
    <xf numFmtId="0" fontId="27" fillId="4" borderId="51" xfId="0" applyFont="1" applyFill="1" applyBorder="1" applyAlignment="1">
      <alignment horizontal="left" vertical="center" wrapText="1"/>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textRotation="90" wrapText="1"/>
    </xf>
    <xf numFmtId="0" fontId="4" fillId="4" borderId="25" xfId="0" applyFont="1" applyFill="1" applyBorder="1" applyAlignment="1">
      <alignment vertical="center"/>
    </xf>
    <xf numFmtId="0" fontId="3" fillId="3" borderId="17"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4" fillId="0" borderId="53"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54"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27" fillId="0" borderId="53" xfId="0" applyFont="1" applyFill="1" applyBorder="1" applyAlignment="1" applyProtection="1">
      <alignment horizontal="left" vertical="center"/>
      <protection locked="0"/>
    </xf>
    <xf numFmtId="0" fontId="27" fillId="0" borderId="54" xfId="0" applyFont="1" applyFill="1" applyBorder="1" applyAlignment="1" applyProtection="1">
      <alignment horizontal="left" vertical="center"/>
      <protection locked="0"/>
    </xf>
    <xf numFmtId="0" fontId="27" fillId="0" borderId="67" xfId="0" applyFont="1" applyFill="1" applyBorder="1" applyAlignment="1" applyProtection="1">
      <alignment horizontal="left" vertical="center"/>
      <protection locked="0"/>
    </xf>
    <xf numFmtId="0" fontId="27" fillId="0" borderId="55" xfId="0" applyFont="1" applyFill="1" applyBorder="1" applyAlignment="1" applyProtection="1">
      <alignment horizontal="left" vertical="center"/>
      <protection locked="0"/>
    </xf>
    <xf numFmtId="0" fontId="18" fillId="0" borderId="0" xfId="0" applyFont="1" applyFill="1" applyBorder="1" applyAlignment="1">
      <alignment vertical="center"/>
    </xf>
    <xf numFmtId="0" fontId="0" fillId="0" borderId="17" xfId="0" applyBorder="1" applyAlignment="1">
      <alignment horizontal="center"/>
    </xf>
    <xf numFmtId="0" fontId="0" fillId="0" borderId="18" xfId="0" applyBorder="1"/>
    <xf numFmtId="0" fontId="0" fillId="0" borderId="19" xfId="0" applyBorder="1"/>
    <xf numFmtId="0" fontId="26" fillId="0" borderId="0" xfId="0" applyFont="1" applyFill="1" applyBorder="1" applyAlignment="1" applyProtection="1">
      <alignment horizontal="center" vertical="center"/>
      <protection locked="0"/>
    </xf>
    <xf numFmtId="0" fontId="4" fillId="4" borderId="25"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25" xfId="0" applyFont="1" applyFill="1" applyBorder="1" applyAlignment="1">
      <alignment vertical="center" wrapText="1"/>
    </xf>
    <xf numFmtId="0" fontId="4" fillId="4" borderId="46" xfId="0" applyFont="1" applyFill="1" applyBorder="1" applyAlignment="1">
      <alignment vertical="center" wrapText="1"/>
    </xf>
    <xf numFmtId="0" fontId="27" fillId="0" borderId="1"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protection locked="0"/>
    </xf>
    <xf numFmtId="0" fontId="4" fillId="0" borderId="2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4" borderId="9" xfId="0" applyFont="1" applyFill="1" applyBorder="1" applyAlignment="1" applyProtection="1">
      <alignment horizontal="center" vertical="center" wrapText="1"/>
    </xf>
    <xf numFmtId="0" fontId="14" fillId="0" borderId="0" xfId="0" applyFont="1" applyAlignment="1">
      <alignment horizontal="center" vertical="center" wrapText="1"/>
    </xf>
    <xf numFmtId="0" fontId="23" fillId="0" borderId="27"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1" fillId="0" borderId="36"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51" xfId="0" applyFont="1" applyFill="1" applyBorder="1" applyAlignment="1">
      <alignment horizontal="left" vertical="top" wrapText="1"/>
    </xf>
    <xf numFmtId="0" fontId="21" fillId="0" borderId="47" xfId="0" applyFont="1" applyFill="1" applyBorder="1" applyAlignment="1">
      <alignment horizontal="left" vertical="top" wrapText="1"/>
    </xf>
    <xf numFmtId="0" fontId="23" fillId="4" borderId="62" xfId="0" applyFont="1" applyFill="1" applyBorder="1" applyAlignment="1">
      <alignment horizontal="left" vertical="center" wrapText="1"/>
    </xf>
    <xf numFmtId="0" fontId="23" fillId="4" borderId="52"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4" borderId="39" xfId="0" applyFont="1" applyFill="1" applyBorder="1" applyAlignment="1">
      <alignment horizontal="left" vertical="center" wrapText="1"/>
    </xf>
    <xf numFmtId="0" fontId="23" fillId="4" borderId="41" xfId="0" applyFont="1" applyFill="1" applyBorder="1" applyAlignment="1">
      <alignment horizontal="left" vertical="center" wrapText="1"/>
    </xf>
    <xf numFmtId="0" fontId="23" fillId="0" borderId="42"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4" fillId="0" borderId="12" xfId="0" applyFont="1" applyBorder="1" applyAlignment="1">
      <alignment horizontal="left" vertical="top" wrapText="1"/>
    </xf>
    <xf numFmtId="0" fontId="14" fillId="0" borderId="9" xfId="0" applyFont="1" applyBorder="1" applyAlignment="1">
      <alignment horizontal="left" vertical="top"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8" xfId="0" applyFont="1" applyBorder="1" applyAlignment="1">
      <alignment horizontal="left" vertical="top" wrapText="1"/>
    </xf>
    <xf numFmtId="0" fontId="14" fillId="0" borderId="30" xfId="0" applyFont="1" applyBorder="1" applyAlignment="1">
      <alignment horizontal="left" vertical="top" wrapText="1"/>
    </xf>
    <xf numFmtId="0" fontId="14" fillId="0" borderId="36" xfId="0" applyFont="1" applyBorder="1" applyAlignment="1">
      <alignment horizontal="center" vertical="top"/>
    </xf>
    <xf numFmtId="0" fontId="14" fillId="0" borderId="25" xfId="0" applyFont="1" applyBorder="1" applyAlignment="1">
      <alignment horizontal="center" vertical="top"/>
    </xf>
    <xf numFmtId="0" fontId="14" fillId="0" borderId="46" xfId="0" applyFont="1" applyBorder="1" applyAlignment="1">
      <alignment horizontal="center" vertical="top"/>
    </xf>
    <xf numFmtId="0" fontId="14" fillId="0" borderId="23" xfId="0" applyFont="1" applyBorder="1" applyAlignment="1">
      <alignment horizontal="left" vertical="top" wrapText="1"/>
    </xf>
    <xf numFmtId="0" fontId="14" fillId="0" borderId="27" xfId="0" applyFont="1" applyBorder="1" applyAlignment="1">
      <alignment horizontal="left" vertical="top" wrapText="1"/>
    </xf>
    <xf numFmtId="0" fontId="14" fillId="0" borderId="42" xfId="0" applyFont="1" applyBorder="1" applyAlignment="1">
      <alignment horizontal="left" vertical="top" wrapText="1"/>
    </xf>
    <xf numFmtId="0" fontId="14" fillId="0" borderId="45" xfId="0" applyFont="1" applyBorder="1" applyAlignment="1">
      <alignment horizontal="left" vertical="top" wrapText="1"/>
    </xf>
    <xf numFmtId="0" fontId="14" fillId="0" borderId="36" xfId="0" applyFont="1" applyBorder="1" applyAlignment="1">
      <alignment horizontal="left" vertical="top" wrapText="1"/>
    </xf>
    <xf numFmtId="0" fontId="14" fillId="0" borderId="25" xfId="0" applyFont="1" applyBorder="1" applyAlignment="1">
      <alignment horizontal="left" vertical="top" wrapText="1"/>
    </xf>
    <xf numFmtId="0" fontId="14" fillId="0" borderId="46" xfId="0" applyFont="1" applyBorder="1" applyAlignment="1">
      <alignment horizontal="left" vertical="top" wrapText="1"/>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4" fillId="0" borderId="0" xfId="0" applyFont="1" applyAlignment="1">
      <alignment vertical="center" wrapText="1"/>
    </xf>
    <xf numFmtId="0" fontId="14" fillId="0" borderId="16" xfId="0" applyFont="1" applyBorder="1" applyAlignment="1">
      <alignment horizontal="left" vertical="top" wrapText="1"/>
    </xf>
    <xf numFmtId="0" fontId="14" fillId="0" borderId="13" xfId="0" applyFont="1" applyBorder="1" applyAlignment="1">
      <alignment horizontal="left" vertical="top" wrapText="1"/>
    </xf>
    <xf numFmtId="0" fontId="14" fillId="0" borderId="32" xfId="0" applyFont="1" applyBorder="1" applyAlignment="1">
      <alignment horizontal="left" vertical="top" wrapText="1"/>
    </xf>
    <xf numFmtId="0" fontId="13"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6" fillId="0" borderId="0" xfId="0" applyFont="1" applyAlignment="1">
      <alignment horizontal="justify" wrapText="1"/>
    </xf>
    <xf numFmtId="0" fontId="12" fillId="0" borderId="0" xfId="0" applyFont="1" applyAlignment="1">
      <alignment wrapText="1"/>
    </xf>
    <xf numFmtId="0" fontId="16"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52"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4" fillId="0" borderId="22" xfId="0" applyFont="1" applyBorder="1" applyAlignment="1">
      <alignment horizontal="center" vertical="top" wrapText="1"/>
    </xf>
    <xf numFmtId="0" fontId="14" fillId="0" borderId="59" xfId="0" applyFont="1" applyBorder="1" applyAlignment="1">
      <alignment horizontal="center" vertical="top" wrapText="1"/>
    </xf>
    <xf numFmtId="0" fontId="14" fillId="0" borderId="59" xfId="0" applyFont="1" applyBorder="1" applyAlignment="1">
      <alignment horizontal="left" vertical="top" wrapText="1"/>
    </xf>
    <xf numFmtId="0" fontId="14" fillId="0" borderId="34" xfId="0" applyFont="1" applyBorder="1" applyAlignment="1">
      <alignment horizontal="left" vertical="top" wrapText="1"/>
    </xf>
    <xf numFmtId="0" fontId="14" fillId="0" borderId="14" xfId="0" applyFont="1" applyBorder="1" applyAlignment="1">
      <alignment horizontal="left" vertical="top" wrapText="1"/>
    </xf>
    <xf numFmtId="0" fontId="14" fillId="0" borderId="35" xfId="0" applyFont="1" applyBorder="1" applyAlignment="1">
      <alignment horizontal="left" vertical="top" wrapText="1"/>
    </xf>
    <xf numFmtId="0" fontId="14" fillId="0" borderId="31" xfId="0" applyFont="1" applyBorder="1" applyAlignment="1">
      <alignment horizontal="left" vertical="top" wrapText="1"/>
    </xf>
    <xf numFmtId="0" fontId="13"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14" fillId="0" borderId="0" xfId="0" applyFont="1" applyAlignment="1">
      <alignment horizontal="lef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4" fillId="0" borderId="60"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5" fillId="3" borderId="2"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0" borderId="22" xfId="0" applyFont="1" applyBorder="1" applyAlignment="1">
      <alignment horizontal="center" vertical="top"/>
    </xf>
    <xf numFmtId="0" fontId="14" fillId="0" borderId="59" xfId="0" applyFont="1" applyBorder="1" applyAlignment="1">
      <alignment horizontal="center" vertical="top"/>
    </xf>
    <xf numFmtId="0" fontId="14" fillId="0" borderId="33" xfId="0" applyFont="1" applyBorder="1" applyAlignment="1">
      <alignment horizontal="left" vertical="top" wrapText="1"/>
    </xf>
    <xf numFmtId="0" fontId="14" fillId="0" borderId="22" xfId="0" applyFont="1" applyBorder="1" applyAlignment="1">
      <alignment horizontal="left" vertical="top" wrapText="1"/>
    </xf>
    <xf numFmtId="0" fontId="14" fillId="2" borderId="0" xfId="0" applyFont="1" applyFill="1" applyAlignment="1">
      <alignment vertical="center" wrapText="1"/>
    </xf>
    <xf numFmtId="0" fontId="14" fillId="0" borderId="42" xfId="0" applyFont="1" applyFill="1" applyBorder="1" applyAlignment="1">
      <alignment horizontal="left" vertical="top" wrapText="1"/>
    </xf>
    <xf numFmtId="0" fontId="14" fillId="0" borderId="45"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36" xfId="0" applyFont="1" applyFill="1" applyBorder="1" applyAlignment="1">
      <alignment horizontal="left" vertical="top" wrapText="1"/>
    </xf>
    <xf numFmtId="0" fontId="14" fillId="0" borderId="46" xfId="0" applyFont="1" applyFill="1" applyBorder="1" applyAlignment="1">
      <alignment horizontal="left" vertical="top" wrapText="1"/>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4" fillId="0" borderId="58" xfId="0" applyFont="1" applyBorder="1" applyAlignment="1">
      <alignment horizontal="left" vertical="center"/>
    </xf>
    <xf numFmtId="0" fontId="14" fillId="0" borderId="5" xfId="0" applyFont="1" applyBorder="1" applyAlignment="1">
      <alignment horizontal="left" vertical="center"/>
    </xf>
    <xf numFmtId="0" fontId="14" fillId="0" borderId="56" xfId="0" applyFont="1" applyBorder="1" applyAlignment="1">
      <alignment horizontal="left" vertical="center"/>
    </xf>
    <xf numFmtId="0" fontId="14" fillId="0" borderId="6" xfId="0" applyFont="1" applyBorder="1" applyAlignment="1">
      <alignment horizontal="left" vertical="top" wrapText="1"/>
    </xf>
    <xf numFmtId="0" fontId="14" fillId="0" borderId="65" xfId="0" applyFont="1" applyBorder="1" applyAlignment="1">
      <alignment horizontal="left" vertical="top" wrapText="1"/>
    </xf>
    <xf numFmtId="0" fontId="14" fillId="0" borderId="7" xfId="0" applyFont="1" applyBorder="1" applyAlignment="1">
      <alignment horizontal="left" vertical="top" wrapText="1"/>
    </xf>
    <xf numFmtId="0" fontId="4" fillId="0" borderId="23"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0" xfId="0" applyFont="1" applyFill="1" applyBorder="1" applyAlignment="1">
      <alignment horizontal="center" vertical="center"/>
    </xf>
    <xf numFmtId="0" fontId="3" fillId="0" borderId="5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5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4" fillId="0" borderId="42"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27" fillId="4" borderId="36" xfId="0" applyFont="1" applyFill="1" applyBorder="1" applyAlignment="1">
      <alignment horizontal="left" vertical="center"/>
    </xf>
    <xf numFmtId="0" fontId="27" fillId="4" borderId="38" xfId="0" applyFont="1" applyFill="1" applyBorder="1" applyAlignment="1">
      <alignment horizontal="left" vertical="center"/>
    </xf>
    <xf numFmtId="0" fontId="27" fillId="4" borderId="25" xfId="0" applyFont="1" applyFill="1" applyBorder="1" applyAlignment="1">
      <alignment horizontal="left" vertical="center"/>
    </xf>
    <xf numFmtId="0" fontId="27" fillId="4" borderId="26" xfId="0" applyFont="1" applyFill="1" applyBorder="1" applyAlignment="1">
      <alignment horizontal="left" vertical="center"/>
    </xf>
    <xf numFmtId="0" fontId="27" fillId="4" borderId="59" xfId="0" applyFont="1" applyFill="1" applyBorder="1" applyAlignment="1">
      <alignment horizontal="left" vertical="center"/>
    </xf>
    <xf numFmtId="0" fontId="27" fillId="4" borderId="66" xfId="0" applyFont="1" applyFill="1" applyBorder="1" applyAlignment="1">
      <alignment horizontal="left" vertical="center"/>
    </xf>
    <xf numFmtId="0" fontId="27" fillId="4" borderId="2" xfId="0" applyFont="1" applyFill="1" applyBorder="1" applyAlignment="1">
      <alignment horizontal="left" vertical="center"/>
    </xf>
    <xf numFmtId="0" fontId="27" fillId="4" borderId="3" xfId="0" applyFont="1" applyFill="1" applyBorder="1" applyAlignment="1">
      <alignment horizontal="left" vertical="center"/>
    </xf>
    <xf numFmtId="0" fontId="27" fillId="4" borderId="4" xfId="0" applyFont="1" applyFill="1" applyBorder="1" applyAlignment="1">
      <alignment horizontal="left" vertical="center"/>
    </xf>
    <xf numFmtId="0" fontId="27" fillId="0" borderId="2" xfId="0" applyFont="1" applyFill="1" applyBorder="1" applyAlignment="1" applyProtection="1">
      <alignment horizontal="left" vertical="center"/>
      <protection locked="0"/>
    </xf>
    <xf numFmtId="0" fontId="27" fillId="0" borderId="4" xfId="0" applyFont="1" applyFill="1" applyBorder="1" applyAlignment="1" applyProtection="1">
      <alignment horizontal="left" vertical="center"/>
      <protection locked="0"/>
    </xf>
    <xf numFmtId="0" fontId="27" fillId="4" borderId="46" xfId="0" applyFont="1" applyFill="1" applyBorder="1" applyAlignment="1">
      <alignment horizontal="left" vertical="center"/>
    </xf>
    <xf numFmtId="0" fontId="27" fillId="4" borderId="47" xfId="0" applyFont="1" applyFill="1" applyBorder="1" applyAlignment="1">
      <alignment horizontal="left" vertic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4" borderId="39" xfId="0" applyFont="1" applyFill="1" applyBorder="1" applyAlignment="1">
      <alignment horizontal="center" vertical="center"/>
    </xf>
    <xf numFmtId="0" fontId="6" fillId="4" borderId="52" xfId="0" applyFont="1" applyFill="1" applyBorder="1" applyAlignment="1">
      <alignment horizontal="center" vertical="center"/>
    </xf>
    <xf numFmtId="0" fontId="27" fillId="0" borderId="39" xfId="0" applyFont="1" applyFill="1" applyBorder="1" applyAlignment="1" applyProtection="1">
      <alignment horizontal="left" vertical="top" wrapText="1"/>
      <protection locked="0"/>
    </xf>
    <xf numFmtId="0" fontId="27" fillId="0" borderId="52" xfId="0" applyFont="1" applyFill="1" applyBorder="1" applyAlignment="1" applyProtection="1">
      <alignment horizontal="left" vertical="top" wrapText="1"/>
      <protection locked="0"/>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0" fillId="3" borderId="2"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19" fillId="3" borderId="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56"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0" borderId="17"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0" fontId="3" fillId="0" borderId="58" xfId="0" applyFont="1" applyFill="1" applyBorder="1" applyAlignment="1">
      <alignment horizontal="center" vertical="center" textRotation="90" wrapText="1"/>
    </xf>
    <xf numFmtId="0" fontId="4" fillId="0" borderId="0" xfId="0" applyFont="1" applyFill="1" applyBorder="1" applyAlignment="1">
      <alignment horizontal="center" vertical="center"/>
    </xf>
    <xf numFmtId="0" fontId="24" fillId="4" borderId="2" xfId="0" applyFont="1" applyFill="1" applyBorder="1" applyAlignment="1" applyProtection="1">
      <alignment horizontal="left" vertical="center" wrapText="1"/>
      <protection locked="0"/>
    </xf>
    <xf numFmtId="0" fontId="24" fillId="4" borderId="3"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left" vertical="center" wrapText="1"/>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4" fillId="4" borderId="33" xfId="0" applyFont="1" applyFill="1" applyBorder="1" applyAlignment="1">
      <alignment vertical="center" wrapText="1"/>
    </xf>
    <xf numFmtId="0" fontId="4" fillId="4" borderId="35" xfId="0" applyFont="1" applyFill="1" applyBorder="1" applyAlignment="1">
      <alignment vertical="center" wrapText="1"/>
    </xf>
    <xf numFmtId="0" fontId="4" fillId="0" borderId="34"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4" borderId="27" xfId="0" applyFont="1" applyFill="1" applyBorder="1" applyAlignment="1">
      <alignment vertical="center" wrapText="1"/>
    </xf>
    <xf numFmtId="0" fontId="4" fillId="4" borderId="30" xfId="0" applyFont="1" applyFill="1" applyBorder="1" applyAlignment="1">
      <alignment vertical="center" wrapText="1"/>
    </xf>
    <xf numFmtId="0" fontId="4" fillId="0" borderId="46"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4" fillId="0" borderId="23"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wrapText="1"/>
      <protection locked="0"/>
    </xf>
    <xf numFmtId="0" fontId="4" fillId="0" borderId="44" xfId="0" applyNumberFormat="1" applyFont="1" applyFill="1" applyBorder="1" applyAlignment="1" applyProtection="1">
      <alignment vertical="center" wrapText="1"/>
      <protection locked="0"/>
    </xf>
    <xf numFmtId="0" fontId="4" fillId="0" borderId="45" xfId="0" applyNumberFormat="1" applyFont="1" applyFill="1" applyBorder="1" applyAlignment="1" applyProtection="1">
      <alignment vertical="center" wrapText="1"/>
      <protection locked="0"/>
    </xf>
    <xf numFmtId="0" fontId="4" fillId="4" borderId="23" xfId="0" applyFont="1" applyFill="1" applyBorder="1" applyAlignment="1">
      <alignment vertical="center" wrapText="1"/>
    </xf>
    <xf numFmtId="0" fontId="4" fillId="4" borderId="11" xfId="0" applyFont="1" applyFill="1" applyBorder="1" applyAlignment="1">
      <alignment vertical="center" wrapText="1"/>
    </xf>
    <xf numFmtId="0" fontId="4" fillId="0" borderId="9"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58" xfId="0" applyFont="1" applyBorder="1" applyAlignment="1">
      <alignment horizontal="center" vertical="center"/>
    </xf>
    <xf numFmtId="0" fontId="1" fillId="0" borderId="56" xfId="0" applyFont="1" applyBorder="1" applyAlignment="1">
      <alignment horizontal="center" vertical="center"/>
    </xf>
    <xf numFmtId="0" fontId="7" fillId="0" borderId="31" xfId="0" applyFont="1" applyFill="1" applyBorder="1" applyAlignment="1">
      <alignment vertical="center" wrapText="1"/>
    </xf>
    <xf numFmtId="0" fontId="8" fillId="0" borderId="13" xfId="0" applyFont="1" applyFill="1" applyBorder="1" applyAlignment="1">
      <alignment vertical="center" wrapText="1"/>
    </xf>
    <xf numFmtId="0" fontId="4" fillId="0" borderId="32" xfId="0" applyFont="1" applyFill="1" applyBorder="1" applyAlignment="1">
      <alignment vertical="center" wrapText="1"/>
    </xf>
    <xf numFmtId="0" fontId="4" fillId="0" borderId="23"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3" fillId="4" borderId="39" xfId="0" applyFont="1" applyFill="1" applyBorder="1" applyAlignment="1" applyProtection="1">
      <alignment vertical="center" wrapText="1"/>
    </xf>
    <xf numFmtId="0" fontId="4" fillId="4" borderId="40" xfId="0" applyFont="1" applyFill="1" applyBorder="1" applyAlignment="1">
      <alignment vertical="center" wrapText="1"/>
    </xf>
    <xf numFmtId="0" fontId="4" fillId="4" borderId="41" xfId="0" applyFont="1" applyFill="1" applyBorder="1" applyAlignment="1">
      <alignment vertical="center" wrapText="1"/>
    </xf>
    <xf numFmtId="0" fontId="4" fillId="0" borderId="46"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4" fillId="0" borderId="48" xfId="0" applyFont="1" applyFill="1" applyBorder="1" applyAlignment="1" applyProtection="1">
      <alignment horizontal="left" vertical="top" wrapText="1"/>
      <protection locked="0"/>
    </xf>
    <xf numFmtId="0" fontId="4" fillId="0" borderId="49" xfId="0" applyFont="1" applyFill="1" applyBorder="1" applyAlignment="1" applyProtection="1">
      <alignment horizontal="left" vertical="top" wrapText="1"/>
      <protection locked="0"/>
    </xf>
    <xf numFmtId="0" fontId="4" fillId="0" borderId="50" xfId="0" applyFont="1" applyFill="1" applyBorder="1" applyAlignment="1" applyProtection="1">
      <alignment horizontal="left" vertical="top" wrapText="1"/>
      <protection locked="0"/>
    </xf>
    <xf numFmtId="0" fontId="4" fillId="4" borderId="42" xfId="0" applyFont="1" applyFill="1" applyBorder="1" applyAlignment="1" applyProtection="1">
      <alignment horizontal="left" vertical="center" wrapText="1"/>
    </xf>
    <xf numFmtId="0" fontId="4" fillId="4" borderId="63" xfId="0" applyFont="1" applyFill="1" applyBorder="1" applyAlignment="1">
      <alignment horizontal="left" vertical="center" wrapText="1"/>
    </xf>
    <xf numFmtId="0" fontId="3" fillId="4" borderId="4" xfId="0" applyFont="1" applyFill="1" applyBorder="1" applyAlignment="1" applyProtection="1">
      <alignment horizontal="left" vertical="center" wrapText="1"/>
    </xf>
    <xf numFmtId="0" fontId="4" fillId="4" borderId="64" xfId="0" applyFont="1" applyFill="1" applyBorder="1" applyAlignment="1">
      <alignment vertical="center" wrapText="1"/>
    </xf>
    <xf numFmtId="0" fontId="5" fillId="0" borderId="2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21" fillId="0" borderId="5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 fillId="0" borderId="36" xfId="0" applyFont="1" applyFill="1" applyBorder="1" applyAlignment="1" applyProtection="1">
      <alignment vertical="center" wrapText="1"/>
    </xf>
    <xf numFmtId="0" fontId="4" fillId="0" borderId="37" xfId="0" applyFont="1" applyFill="1" applyBorder="1" applyAlignment="1" applyProtection="1">
      <alignment vertical="center" wrapText="1"/>
    </xf>
    <xf numFmtId="0" fontId="4" fillId="4" borderId="23"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0" borderId="12"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4" borderId="27" xfId="0" applyFont="1" applyFill="1" applyBorder="1" applyAlignment="1" applyProtection="1">
      <alignment vertical="center" wrapText="1"/>
    </xf>
    <xf numFmtId="0" fontId="4" fillId="4" borderId="30" xfId="0" applyFont="1" applyFill="1" applyBorder="1" applyAlignment="1" applyProtection="1">
      <alignment vertical="center" wrapText="1"/>
    </xf>
    <xf numFmtId="0" fontId="4" fillId="0" borderId="29"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3" fillId="4" borderId="41" xfId="0" applyFont="1" applyFill="1" applyBorder="1" applyAlignment="1" applyProtection="1">
      <alignment vertical="center" wrapText="1"/>
    </xf>
    <xf numFmtId="0" fontId="4" fillId="0" borderId="36"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4" borderId="36" xfId="0" applyFont="1" applyFill="1" applyBorder="1" applyAlignment="1" applyProtection="1">
      <alignment vertical="center" wrapText="1"/>
    </xf>
    <xf numFmtId="0" fontId="4" fillId="4" borderId="38"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cellXfs>
  <cellStyles count="2">
    <cellStyle name="Normal" xfId="0" builtinId="0"/>
    <cellStyle name="Percent" xfId="1" builtinId="5"/>
  </cellStyles>
  <dxfs count="17">
    <dxf>
      <font>
        <color rgb="FF9C0006"/>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230186</xdr:colOff>
      <xdr:row>0</xdr:row>
      <xdr:rowOff>0</xdr:rowOff>
    </xdr:from>
    <xdr:to>
      <xdr:col>8</xdr:col>
      <xdr:colOff>1060448</xdr:colOff>
      <xdr:row>0</xdr:row>
      <xdr:rowOff>685800</xdr:rowOff>
    </xdr:to>
    <xdr:pic>
      <xdr:nvPicPr>
        <xdr:cNvPr id="2" name="Picture 1" descr="Dep-Education logo Colour">
          <a:extLst>
            <a:ext uri="{FF2B5EF4-FFF2-40B4-BE49-F238E27FC236}">
              <a16:creationId xmlns:a16="http://schemas.microsoft.com/office/drawing/2014/main" id="{A1533457-8E1F-4F22-A961-677F89AA06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8561" y="0"/>
          <a:ext cx="2044700" cy="685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1</xdr:row>
      <xdr:rowOff>28575</xdr:rowOff>
    </xdr:from>
    <xdr:to>
      <xdr:col>4</xdr:col>
      <xdr:colOff>1101725</xdr:colOff>
      <xdr:row>1</xdr:row>
      <xdr:rowOff>714375</xdr:rowOff>
    </xdr:to>
    <xdr:pic>
      <xdr:nvPicPr>
        <xdr:cNvPr id="2" name="Picture 1" descr="Dep-Education logo Colour">
          <a:extLst>
            <a:ext uri="{FF2B5EF4-FFF2-40B4-BE49-F238E27FC236}">
              <a16:creationId xmlns:a16="http://schemas.microsoft.com/office/drawing/2014/main" id="{0A6F0687-1D34-48E3-8BAE-F748F749A8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5" y="209550"/>
          <a:ext cx="2044700" cy="6858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1657350</xdr:colOff>
      <xdr:row>0</xdr:row>
      <xdr:rowOff>38100</xdr:rowOff>
    </xdr:from>
    <xdr:to>
      <xdr:col>4</xdr:col>
      <xdr:colOff>1701800</xdr:colOff>
      <xdr:row>2</xdr:row>
      <xdr:rowOff>95250</xdr:rowOff>
    </xdr:to>
    <xdr:pic>
      <xdr:nvPicPr>
        <xdr:cNvPr id="2" name="Picture 1" descr="Dep-Education logo Colour">
          <a:extLst>
            <a:ext uri="{FF2B5EF4-FFF2-40B4-BE49-F238E27FC236}">
              <a16:creationId xmlns:a16="http://schemas.microsoft.com/office/drawing/2014/main" id="{596AA839-E0E9-4D02-87F2-3B02AE5F4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5475" y="38100"/>
          <a:ext cx="2044700"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I48"/>
  <sheetViews>
    <sheetView showGridLines="0" view="pageBreakPreview" zoomScale="120" zoomScaleNormal="100" zoomScaleSheetLayoutView="120" workbookViewId="0">
      <selection sqref="A1:I1"/>
    </sheetView>
  </sheetViews>
  <sheetFormatPr defaultRowHeight="15" x14ac:dyDescent="0.25"/>
  <cols>
    <col min="1" max="1" width="9.5703125" bestFit="1" customWidth="1"/>
    <col min="2" max="2" width="18.5703125" customWidth="1"/>
    <col min="3" max="3" width="10.85546875" customWidth="1"/>
    <col min="4" max="4" width="15.85546875" customWidth="1"/>
    <col min="5" max="5" width="7.7109375" customWidth="1"/>
    <col min="8" max="8" width="9" customWidth="1"/>
    <col min="9" max="9" width="16.140625" customWidth="1"/>
  </cols>
  <sheetData>
    <row r="1" spans="1:9" ht="135" customHeight="1" thickBot="1" x14ac:dyDescent="0.3">
      <c r="A1" s="187" t="s">
        <v>147</v>
      </c>
      <c r="B1" s="188"/>
      <c r="C1" s="188"/>
      <c r="D1" s="188"/>
      <c r="E1" s="188"/>
      <c r="F1" s="188"/>
      <c r="G1" s="188"/>
      <c r="H1" s="188"/>
      <c r="I1" s="189"/>
    </row>
    <row r="2" spans="1:9" ht="18.75" thickBot="1" x14ac:dyDescent="0.3">
      <c r="A2" s="190" t="s">
        <v>231</v>
      </c>
      <c r="B2" s="191"/>
      <c r="C2" s="191"/>
      <c r="D2" s="191"/>
      <c r="E2" s="191"/>
      <c r="F2" s="191"/>
      <c r="G2" s="191"/>
      <c r="H2" s="191"/>
      <c r="I2" s="192"/>
    </row>
    <row r="3" spans="1:9" ht="20.100000000000001" customHeight="1" thickBot="1" x14ac:dyDescent="0.3">
      <c r="A3" s="2"/>
      <c r="B3" s="3"/>
      <c r="C3" s="3"/>
      <c r="D3" s="3"/>
      <c r="E3" s="3"/>
      <c r="F3" s="3"/>
      <c r="G3" s="3"/>
      <c r="H3" s="3"/>
      <c r="I3" s="1"/>
    </row>
    <row r="4" spans="1:9" ht="20.100000000000001" customHeight="1" thickBot="1" x14ac:dyDescent="0.3">
      <c r="A4" s="25">
        <v>1</v>
      </c>
      <c r="B4" s="183" t="s">
        <v>35</v>
      </c>
      <c r="C4" s="184"/>
      <c r="D4" s="184"/>
      <c r="E4" s="184"/>
      <c r="F4" s="184"/>
      <c r="G4" s="184"/>
      <c r="H4" s="184"/>
      <c r="I4" s="185"/>
    </row>
    <row r="5" spans="1:9" ht="25.5" customHeight="1" x14ac:dyDescent="0.25">
      <c r="A5" s="4">
        <v>1.1000000000000001</v>
      </c>
      <c r="B5" s="160" t="s">
        <v>200</v>
      </c>
      <c r="C5" s="160"/>
      <c r="D5" s="160"/>
      <c r="E5" s="160"/>
      <c r="F5" s="160"/>
      <c r="G5" s="160"/>
      <c r="H5" s="160"/>
      <c r="I5" s="160"/>
    </row>
    <row r="6" spans="1:9" ht="40.5" customHeight="1" thickBot="1" x14ac:dyDescent="0.3">
      <c r="A6" s="4">
        <v>1.2</v>
      </c>
      <c r="B6" s="186" t="s">
        <v>201</v>
      </c>
      <c r="C6" s="186"/>
      <c r="D6" s="186"/>
      <c r="E6" s="186"/>
      <c r="F6" s="186"/>
      <c r="G6" s="186"/>
      <c r="H6" s="186"/>
      <c r="I6" s="186"/>
    </row>
    <row r="7" spans="1:9" ht="23.25" customHeight="1" thickBot="1" x14ac:dyDescent="0.3">
      <c r="A7" s="26">
        <v>2</v>
      </c>
      <c r="B7" s="196" t="s">
        <v>75</v>
      </c>
      <c r="C7" s="197"/>
      <c r="D7" s="197"/>
      <c r="E7" s="197"/>
      <c r="F7" s="197"/>
      <c r="G7" s="197"/>
      <c r="H7" s="197"/>
      <c r="I7" s="198"/>
    </row>
    <row r="8" spans="1:9" ht="29.25" customHeight="1" x14ac:dyDescent="0.25">
      <c r="A8" s="113">
        <v>2.1</v>
      </c>
      <c r="B8" s="203" t="s">
        <v>202</v>
      </c>
      <c r="C8" s="203"/>
      <c r="D8" s="203"/>
      <c r="E8" s="203"/>
      <c r="F8" s="203"/>
      <c r="G8" s="203"/>
      <c r="H8" s="203"/>
      <c r="I8" s="203"/>
    </row>
    <row r="9" spans="1:9" ht="29.25" customHeight="1" x14ac:dyDescent="0.25">
      <c r="A9" s="113">
        <v>2.2000000000000002</v>
      </c>
      <c r="B9" s="160" t="s">
        <v>203</v>
      </c>
      <c r="C9" s="160"/>
      <c r="D9" s="160"/>
      <c r="E9" s="160"/>
      <c r="F9" s="160"/>
      <c r="G9" s="160"/>
      <c r="H9" s="160"/>
      <c r="I9" s="160"/>
    </row>
    <row r="10" spans="1:9" ht="20.100000000000001" customHeight="1" x14ac:dyDescent="0.25">
      <c r="A10" s="113">
        <v>2.2999999999999998</v>
      </c>
      <c r="B10" s="160" t="s">
        <v>204</v>
      </c>
      <c r="C10" s="160"/>
      <c r="D10" s="160"/>
      <c r="E10" s="160"/>
      <c r="F10" s="160"/>
      <c r="G10" s="160"/>
      <c r="H10" s="160"/>
      <c r="I10" s="160"/>
    </row>
    <row r="11" spans="1:9" ht="24.75" customHeight="1" x14ac:dyDescent="0.25">
      <c r="A11" s="113">
        <v>2.4</v>
      </c>
      <c r="B11" s="160" t="s">
        <v>205</v>
      </c>
      <c r="C11" s="160"/>
      <c r="D11" s="160"/>
      <c r="E11" s="160"/>
      <c r="F11" s="160"/>
      <c r="G11" s="160"/>
      <c r="H11" s="160"/>
      <c r="I11" s="160"/>
    </row>
    <row r="12" spans="1:9" ht="20.100000000000001" customHeight="1" x14ac:dyDescent="0.25">
      <c r="A12" s="113">
        <v>2.5</v>
      </c>
      <c r="B12" s="160" t="s">
        <v>206</v>
      </c>
      <c r="C12" s="160"/>
      <c r="D12" s="160"/>
      <c r="E12" s="160"/>
      <c r="F12" s="160"/>
      <c r="G12" s="160"/>
      <c r="H12" s="160"/>
      <c r="I12" s="160"/>
    </row>
    <row r="13" spans="1:9" ht="28.5" customHeight="1" x14ac:dyDescent="0.25">
      <c r="A13" s="113">
        <v>2.6</v>
      </c>
      <c r="B13" s="160" t="s">
        <v>207</v>
      </c>
      <c r="C13" s="160"/>
      <c r="D13" s="160"/>
      <c r="E13" s="160"/>
      <c r="F13" s="160"/>
      <c r="G13" s="160"/>
      <c r="H13" s="160"/>
      <c r="I13" s="160"/>
    </row>
    <row r="14" spans="1:9" ht="30" customHeight="1" x14ac:dyDescent="0.25">
      <c r="A14" s="113">
        <v>2.7</v>
      </c>
      <c r="B14" s="160" t="s">
        <v>208</v>
      </c>
      <c r="C14" s="160"/>
      <c r="D14" s="160"/>
      <c r="E14" s="160"/>
      <c r="F14" s="160"/>
      <c r="G14" s="160"/>
      <c r="H14" s="160"/>
      <c r="I14" s="160"/>
    </row>
    <row r="15" spans="1:9" ht="27.75" customHeight="1" x14ac:dyDescent="0.25">
      <c r="A15" s="58">
        <v>2.8</v>
      </c>
      <c r="B15" s="160" t="s">
        <v>209</v>
      </c>
      <c r="C15" s="160"/>
      <c r="D15" s="160"/>
      <c r="E15" s="160"/>
      <c r="F15" s="160"/>
      <c r="G15" s="160"/>
      <c r="H15" s="160"/>
      <c r="I15" s="160"/>
    </row>
    <row r="16" spans="1:9" ht="20.100000000000001" customHeight="1" x14ac:dyDescent="0.25">
      <c r="A16" s="5"/>
      <c r="B16" s="160" t="s">
        <v>148</v>
      </c>
      <c r="C16" s="160"/>
      <c r="D16" s="160"/>
      <c r="E16" s="160"/>
      <c r="F16" s="160"/>
      <c r="G16" s="160"/>
      <c r="H16" s="160"/>
      <c r="I16" s="160"/>
    </row>
    <row r="17" spans="1:9" ht="20.100000000000001" customHeight="1" x14ac:dyDescent="0.25">
      <c r="A17" s="5"/>
      <c r="B17" s="160" t="s">
        <v>149</v>
      </c>
      <c r="C17" s="160"/>
      <c r="D17" s="160"/>
      <c r="E17" s="160"/>
      <c r="F17" s="160"/>
      <c r="G17" s="160"/>
      <c r="H17" s="160"/>
      <c r="I17" s="160"/>
    </row>
    <row r="18" spans="1:9" ht="20.100000000000001" customHeight="1" x14ac:dyDescent="0.25">
      <c r="A18" s="5"/>
      <c r="B18" s="160" t="s">
        <v>150</v>
      </c>
      <c r="C18" s="160"/>
      <c r="D18" s="160"/>
      <c r="E18" s="160"/>
      <c r="F18" s="160"/>
      <c r="G18" s="160"/>
      <c r="H18" s="160"/>
      <c r="I18" s="160"/>
    </row>
    <row r="19" spans="1:9" ht="20.100000000000001" customHeight="1" x14ac:dyDescent="0.25">
      <c r="A19" s="5"/>
      <c r="B19" s="186" t="s">
        <v>151</v>
      </c>
      <c r="C19" s="186"/>
      <c r="D19" s="186"/>
      <c r="E19" s="186"/>
      <c r="F19" s="186"/>
      <c r="G19" s="186"/>
      <c r="H19" s="186"/>
      <c r="I19" s="186"/>
    </row>
    <row r="20" spans="1:9" ht="25.5" customHeight="1" thickBot="1" x14ac:dyDescent="0.3">
      <c r="A20" s="5"/>
      <c r="B20" s="186" t="s">
        <v>152</v>
      </c>
      <c r="C20" s="186"/>
      <c r="D20" s="186"/>
      <c r="E20" s="186"/>
      <c r="F20" s="186"/>
      <c r="G20" s="186"/>
      <c r="H20" s="186"/>
      <c r="I20" s="186"/>
    </row>
    <row r="21" spans="1:9" ht="24.75" customHeight="1" thickBot="1" x14ac:dyDescent="0.3">
      <c r="A21" s="59">
        <v>3</v>
      </c>
      <c r="B21" s="164" t="s">
        <v>36</v>
      </c>
      <c r="C21" s="165"/>
      <c r="D21" s="165"/>
      <c r="E21" s="165"/>
      <c r="F21" s="165"/>
      <c r="G21" s="165"/>
      <c r="H21" s="165"/>
      <c r="I21" s="166"/>
    </row>
    <row r="22" spans="1:9" ht="17.25" thickBot="1" x14ac:dyDescent="0.35">
      <c r="A22" s="167" t="s">
        <v>130</v>
      </c>
      <c r="B22" s="168"/>
      <c r="C22" s="168"/>
      <c r="D22" s="168"/>
      <c r="E22" s="168"/>
      <c r="F22" s="168"/>
      <c r="G22" s="168"/>
      <c r="H22" s="168"/>
      <c r="I22" s="168"/>
    </row>
    <row r="23" spans="1:9" ht="24.75" customHeight="1" thickBot="1" x14ac:dyDescent="0.3">
      <c r="A23" s="169" t="s">
        <v>129</v>
      </c>
      <c r="B23" s="170"/>
      <c r="C23" s="170"/>
      <c r="D23" s="170"/>
      <c r="E23" s="170"/>
      <c r="F23" s="170"/>
      <c r="G23" s="170"/>
      <c r="H23" s="170"/>
      <c r="I23" s="171"/>
    </row>
    <row r="24" spans="1:9" s="62" customFormat="1" ht="24.75" customHeight="1" thickBot="1" x14ac:dyDescent="0.3">
      <c r="A24" s="61" t="s">
        <v>156</v>
      </c>
      <c r="B24" s="60" t="s">
        <v>32</v>
      </c>
      <c r="C24" s="172" t="s">
        <v>37</v>
      </c>
      <c r="D24" s="173"/>
      <c r="E24" s="172" t="s">
        <v>38</v>
      </c>
      <c r="F24" s="174"/>
      <c r="G24" s="174"/>
      <c r="H24" s="174"/>
      <c r="I24" s="175"/>
    </row>
    <row r="25" spans="1:9" ht="36" customHeight="1" x14ac:dyDescent="0.25">
      <c r="A25" s="176">
        <v>1</v>
      </c>
      <c r="B25" s="155" t="s">
        <v>39</v>
      </c>
      <c r="C25" s="153" t="s">
        <v>40</v>
      </c>
      <c r="D25" s="154"/>
      <c r="E25" s="179" t="s">
        <v>216</v>
      </c>
      <c r="F25" s="180"/>
      <c r="G25" s="180"/>
      <c r="H25" s="180"/>
      <c r="I25" s="181"/>
    </row>
    <row r="26" spans="1:9" ht="57.75" customHeight="1" thickBot="1" x14ac:dyDescent="0.3">
      <c r="A26" s="177"/>
      <c r="B26" s="178"/>
      <c r="C26" s="182" t="s">
        <v>41</v>
      </c>
      <c r="D26" s="163"/>
      <c r="E26" s="161" t="s">
        <v>217</v>
      </c>
      <c r="F26" s="162"/>
      <c r="G26" s="162"/>
      <c r="H26" s="162"/>
      <c r="I26" s="163"/>
    </row>
    <row r="27" spans="1:9" ht="42" customHeight="1" x14ac:dyDescent="0.25">
      <c r="A27" s="148">
        <v>2</v>
      </c>
      <c r="B27" s="155" t="s">
        <v>42</v>
      </c>
      <c r="C27" s="153" t="s">
        <v>43</v>
      </c>
      <c r="D27" s="154"/>
      <c r="E27" s="158" t="s">
        <v>218</v>
      </c>
      <c r="F27" s="159"/>
      <c r="G27" s="159"/>
      <c r="H27" s="159"/>
      <c r="I27" s="154"/>
    </row>
    <row r="28" spans="1:9" ht="34.5" customHeight="1" x14ac:dyDescent="0.25">
      <c r="A28" s="149"/>
      <c r="B28" s="156"/>
      <c r="C28" s="151" t="s">
        <v>44</v>
      </c>
      <c r="D28" s="144"/>
      <c r="E28" s="142" t="s">
        <v>219</v>
      </c>
      <c r="F28" s="143"/>
      <c r="G28" s="143"/>
      <c r="H28" s="143"/>
      <c r="I28" s="144"/>
    </row>
    <row r="29" spans="1:9" ht="40.5" customHeight="1" x14ac:dyDescent="0.25">
      <c r="A29" s="149"/>
      <c r="B29" s="156"/>
      <c r="C29" s="151" t="s">
        <v>45</v>
      </c>
      <c r="D29" s="144"/>
      <c r="E29" s="142" t="s">
        <v>220</v>
      </c>
      <c r="F29" s="143"/>
      <c r="G29" s="143"/>
      <c r="H29" s="143"/>
      <c r="I29" s="144"/>
    </row>
    <row r="30" spans="1:9" ht="57.75" customHeight="1" thickBot="1" x14ac:dyDescent="0.3">
      <c r="A30" s="150"/>
      <c r="B30" s="157"/>
      <c r="C30" s="152" t="s">
        <v>46</v>
      </c>
      <c r="D30" s="147"/>
      <c r="E30" s="145" t="s">
        <v>221</v>
      </c>
      <c r="F30" s="146"/>
      <c r="G30" s="146"/>
      <c r="H30" s="146"/>
      <c r="I30" s="147"/>
    </row>
    <row r="31" spans="1:9" ht="48" customHeight="1" x14ac:dyDescent="0.25">
      <c r="A31" s="199">
        <v>3</v>
      </c>
      <c r="B31" s="202" t="s">
        <v>125</v>
      </c>
      <c r="C31" s="201" t="s">
        <v>47</v>
      </c>
      <c r="D31" s="181"/>
      <c r="E31" s="179" t="s">
        <v>222</v>
      </c>
      <c r="F31" s="180"/>
      <c r="G31" s="180"/>
      <c r="H31" s="180"/>
      <c r="I31" s="181"/>
    </row>
    <row r="32" spans="1:9" ht="51" customHeight="1" x14ac:dyDescent="0.25">
      <c r="A32" s="149"/>
      <c r="B32" s="156"/>
      <c r="C32" s="151" t="s">
        <v>126</v>
      </c>
      <c r="D32" s="144"/>
      <c r="E32" s="142" t="s">
        <v>234</v>
      </c>
      <c r="F32" s="143"/>
      <c r="G32" s="143"/>
      <c r="H32" s="143"/>
      <c r="I32" s="144"/>
    </row>
    <row r="33" spans="1:9" ht="48.75" customHeight="1" thickBot="1" x14ac:dyDescent="0.3">
      <c r="A33" s="200"/>
      <c r="B33" s="178"/>
      <c r="C33" s="182" t="s">
        <v>48</v>
      </c>
      <c r="D33" s="163"/>
      <c r="E33" s="161" t="s">
        <v>215</v>
      </c>
      <c r="F33" s="162"/>
      <c r="G33" s="162"/>
      <c r="H33" s="162"/>
      <c r="I33" s="163"/>
    </row>
    <row r="34" spans="1:9" ht="45.75" customHeight="1" x14ac:dyDescent="0.25">
      <c r="A34" s="148">
        <v>4</v>
      </c>
      <c r="B34" s="209" t="s">
        <v>210</v>
      </c>
      <c r="C34" s="204" t="s">
        <v>211</v>
      </c>
      <c r="D34" s="205"/>
      <c r="E34" s="158" t="s">
        <v>214</v>
      </c>
      <c r="F34" s="159"/>
      <c r="G34" s="159"/>
      <c r="H34" s="159"/>
      <c r="I34" s="154"/>
    </row>
    <row r="35" spans="1:9" ht="49.5" customHeight="1" thickBot="1" x14ac:dyDescent="0.3">
      <c r="A35" s="150"/>
      <c r="B35" s="210"/>
      <c r="C35" s="206" t="s">
        <v>212</v>
      </c>
      <c r="D35" s="207"/>
      <c r="E35" s="145" t="s">
        <v>213</v>
      </c>
      <c r="F35" s="146"/>
      <c r="G35" s="146"/>
      <c r="H35" s="146"/>
      <c r="I35" s="147"/>
    </row>
    <row r="36" spans="1:9" ht="46.5" customHeight="1" thickBot="1" x14ac:dyDescent="0.3">
      <c r="A36" s="52">
        <v>5</v>
      </c>
      <c r="B36" s="53" t="s">
        <v>127</v>
      </c>
      <c r="C36" s="208" t="s">
        <v>128</v>
      </c>
      <c r="D36" s="195"/>
      <c r="E36" s="193" t="s">
        <v>223</v>
      </c>
      <c r="F36" s="194"/>
      <c r="G36" s="194"/>
      <c r="H36" s="194"/>
      <c r="I36" s="195"/>
    </row>
    <row r="37" spans="1:9" ht="36.75" customHeight="1" x14ac:dyDescent="0.25">
      <c r="A37" s="148">
        <v>6</v>
      </c>
      <c r="B37" s="220" t="s">
        <v>77</v>
      </c>
      <c r="C37" s="153" t="s">
        <v>76</v>
      </c>
      <c r="D37" s="154"/>
      <c r="E37" s="158" t="s">
        <v>224</v>
      </c>
      <c r="F37" s="159"/>
      <c r="G37" s="159"/>
      <c r="H37" s="159"/>
      <c r="I37" s="154"/>
    </row>
    <row r="38" spans="1:9" ht="48.75" customHeight="1" x14ac:dyDescent="0.25">
      <c r="A38" s="149"/>
      <c r="B38" s="221"/>
      <c r="C38" s="151" t="s">
        <v>78</v>
      </c>
      <c r="D38" s="144"/>
      <c r="E38" s="142" t="s">
        <v>225</v>
      </c>
      <c r="F38" s="143"/>
      <c r="G38" s="143"/>
      <c r="H38" s="143"/>
      <c r="I38" s="144"/>
    </row>
    <row r="39" spans="1:9" ht="43.5" customHeight="1" x14ac:dyDescent="0.25">
      <c r="A39" s="149"/>
      <c r="B39" s="221"/>
      <c r="C39" s="151" t="s">
        <v>79</v>
      </c>
      <c r="D39" s="144"/>
      <c r="E39" s="142" t="s">
        <v>226</v>
      </c>
      <c r="F39" s="143"/>
      <c r="G39" s="143"/>
      <c r="H39" s="143"/>
      <c r="I39" s="144"/>
    </row>
    <row r="40" spans="1:9" ht="60" customHeight="1" thickBot="1" x14ac:dyDescent="0.3">
      <c r="A40" s="150"/>
      <c r="B40" s="222"/>
      <c r="C40" s="152" t="s">
        <v>80</v>
      </c>
      <c r="D40" s="147"/>
      <c r="E40" s="145" t="s">
        <v>233</v>
      </c>
      <c r="F40" s="146"/>
      <c r="G40" s="146"/>
      <c r="H40" s="146"/>
      <c r="I40" s="147"/>
    </row>
    <row r="41" spans="1:9" ht="21" customHeight="1" x14ac:dyDescent="0.25">
      <c r="A41" s="211" t="s">
        <v>153</v>
      </c>
      <c r="B41" s="212"/>
      <c r="C41" s="212"/>
      <c r="D41" s="212"/>
      <c r="E41" s="212"/>
      <c r="F41" s="212"/>
      <c r="G41" s="212"/>
      <c r="H41" s="212"/>
      <c r="I41" s="213"/>
    </row>
    <row r="42" spans="1:9" ht="15.75" customHeight="1" x14ac:dyDescent="0.25">
      <c r="A42" s="214" t="s">
        <v>155</v>
      </c>
      <c r="B42" s="215"/>
      <c r="C42" s="215"/>
      <c r="D42" s="215"/>
      <c r="E42" s="215"/>
      <c r="F42" s="215"/>
      <c r="G42" s="215"/>
      <c r="H42" s="215"/>
      <c r="I42" s="216"/>
    </row>
    <row r="43" spans="1:9" ht="21" customHeight="1" thickBot="1" x14ac:dyDescent="0.3">
      <c r="A43" s="217" t="s">
        <v>154</v>
      </c>
      <c r="B43" s="218"/>
      <c r="C43" s="218"/>
      <c r="D43" s="218"/>
      <c r="E43" s="218"/>
      <c r="F43" s="218"/>
      <c r="G43" s="218"/>
      <c r="H43" s="218"/>
      <c r="I43" s="219"/>
    </row>
    <row r="44" spans="1:9" ht="24.75" customHeight="1" thickBot="1" x14ac:dyDescent="0.3">
      <c r="A44" s="54" t="s">
        <v>131</v>
      </c>
      <c r="B44" s="116" t="s">
        <v>132</v>
      </c>
      <c r="C44" s="117"/>
      <c r="D44" s="117"/>
      <c r="E44" s="118"/>
      <c r="F44" s="128" t="s">
        <v>137</v>
      </c>
      <c r="G44" s="129"/>
      <c r="H44" s="136" t="s">
        <v>142</v>
      </c>
      <c r="I44" s="137"/>
    </row>
    <row r="45" spans="1:9" ht="49.5" customHeight="1" x14ac:dyDescent="0.25">
      <c r="A45" s="55">
        <v>1</v>
      </c>
      <c r="B45" s="119" t="s">
        <v>143</v>
      </c>
      <c r="C45" s="120"/>
      <c r="D45" s="120"/>
      <c r="E45" s="121"/>
      <c r="F45" s="130" t="s">
        <v>138</v>
      </c>
      <c r="G45" s="131"/>
      <c r="H45" s="138" t="s">
        <v>133</v>
      </c>
      <c r="I45" s="139"/>
    </row>
    <row r="46" spans="1:9" ht="45" customHeight="1" x14ac:dyDescent="0.25">
      <c r="A46" s="56">
        <v>2</v>
      </c>
      <c r="B46" s="122" t="s">
        <v>144</v>
      </c>
      <c r="C46" s="123"/>
      <c r="D46" s="123"/>
      <c r="E46" s="124"/>
      <c r="F46" s="132" t="s">
        <v>139</v>
      </c>
      <c r="G46" s="133"/>
      <c r="H46" s="140" t="s">
        <v>134</v>
      </c>
      <c r="I46" s="141"/>
    </row>
    <row r="47" spans="1:9" ht="35.25" customHeight="1" x14ac:dyDescent="0.25">
      <c r="A47" s="56">
        <v>3</v>
      </c>
      <c r="B47" s="122" t="s">
        <v>145</v>
      </c>
      <c r="C47" s="123"/>
      <c r="D47" s="123"/>
      <c r="E47" s="124"/>
      <c r="F47" s="132" t="s">
        <v>140</v>
      </c>
      <c r="G47" s="133"/>
      <c r="H47" s="140" t="s">
        <v>135</v>
      </c>
      <c r="I47" s="141"/>
    </row>
    <row r="48" spans="1:9" ht="48" customHeight="1" thickBot="1" x14ac:dyDescent="0.3">
      <c r="A48" s="57">
        <v>4</v>
      </c>
      <c r="B48" s="125" t="s">
        <v>146</v>
      </c>
      <c r="C48" s="126"/>
      <c r="D48" s="126"/>
      <c r="E48" s="127"/>
      <c r="F48" s="134" t="s">
        <v>141</v>
      </c>
      <c r="G48" s="135"/>
      <c r="H48" s="114" t="s">
        <v>136</v>
      </c>
      <c r="I48" s="115"/>
    </row>
  </sheetData>
  <mergeCells count="84">
    <mergeCell ref="A41:I41"/>
    <mergeCell ref="A42:I42"/>
    <mergeCell ref="A43:I43"/>
    <mergeCell ref="A37:A40"/>
    <mergeCell ref="C37:D37"/>
    <mergeCell ref="E37:I37"/>
    <mergeCell ref="C38:D38"/>
    <mergeCell ref="E38:I38"/>
    <mergeCell ref="C39:D39"/>
    <mergeCell ref="E39:I39"/>
    <mergeCell ref="C40:D40"/>
    <mergeCell ref="E40:I40"/>
    <mergeCell ref="B37:B40"/>
    <mergeCell ref="A34:A35"/>
    <mergeCell ref="C34:D34"/>
    <mergeCell ref="C35:D35"/>
    <mergeCell ref="C36:D36"/>
    <mergeCell ref="B34:B35"/>
    <mergeCell ref="E34:I34"/>
    <mergeCell ref="E35:I35"/>
    <mergeCell ref="E36:I36"/>
    <mergeCell ref="B7:I7"/>
    <mergeCell ref="A31:A33"/>
    <mergeCell ref="C31:D31"/>
    <mergeCell ref="C32:D32"/>
    <mergeCell ref="C33:D33"/>
    <mergeCell ref="B31:B33"/>
    <mergeCell ref="E31:I31"/>
    <mergeCell ref="E32:I32"/>
    <mergeCell ref="E33:I33"/>
    <mergeCell ref="B19:I19"/>
    <mergeCell ref="B20:I20"/>
    <mergeCell ref="B8:I8"/>
    <mergeCell ref="B9:I9"/>
    <mergeCell ref="B4:I4"/>
    <mergeCell ref="B5:I5"/>
    <mergeCell ref="B6:I6"/>
    <mergeCell ref="A1:I1"/>
    <mergeCell ref="A2:I2"/>
    <mergeCell ref="B10:I10"/>
    <mergeCell ref="B11:I11"/>
    <mergeCell ref="B12:I12"/>
    <mergeCell ref="B13:I13"/>
    <mergeCell ref="B14:I14"/>
    <mergeCell ref="B15:I15"/>
    <mergeCell ref="B16:I16"/>
    <mergeCell ref="B17:I17"/>
    <mergeCell ref="B18:I18"/>
    <mergeCell ref="E26:I26"/>
    <mergeCell ref="B21:I21"/>
    <mergeCell ref="A22:I22"/>
    <mergeCell ref="A23:I23"/>
    <mergeCell ref="C24:D24"/>
    <mergeCell ref="E24:I24"/>
    <mergeCell ref="A25:A26"/>
    <mergeCell ref="B25:B26"/>
    <mergeCell ref="C25:D25"/>
    <mergeCell ref="E25:I25"/>
    <mergeCell ref="C26:D26"/>
    <mergeCell ref="E28:I28"/>
    <mergeCell ref="E29:I29"/>
    <mergeCell ref="E30:I30"/>
    <mergeCell ref="A27:A30"/>
    <mergeCell ref="C29:D29"/>
    <mergeCell ref="C30:D30"/>
    <mergeCell ref="C27:D27"/>
    <mergeCell ref="C28:D28"/>
    <mergeCell ref="B27:B30"/>
    <mergeCell ref="E27:I27"/>
    <mergeCell ref="H48:I48"/>
    <mergeCell ref="B44:E44"/>
    <mergeCell ref="B45:E45"/>
    <mergeCell ref="B46:E46"/>
    <mergeCell ref="B47:E47"/>
    <mergeCell ref="B48:E48"/>
    <mergeCell ref="F44:G44"/>
    <mergeCell ref="F45:G45"/>
    <mergeCell ref="F46:G46"/>
    <mergeCell ref="F47:G47"/>
    <mergeCell ref="F48:G48"/>
    <mergeCell ref="H44:I44"/>
    <mergeCell ref="H45:I45"/>
    <mergeCell ref="H46:I46"/>
    <mergeCell ref="H47:I47"/>
  </mergeCells>
  <pageMargins left="0.70866141732283472" right="0.70866141732283472" top="0.74803149606299213" bottom="0.74803149606299213" header="0.31496062992125984" footer="0.31496062992125984"/>
  <pageSetup paperSize="9" scale="82" orientation="portrait" r:id="rId1"/>
  <rowBreaks count="1" manualBreakCount="1">
    <brk id="3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2:E219"/>
  <sheetViews>
    <sheetView showGridLines="0" view="pageBreakPreview" zoomScaleNormal="100" zoomScaleSheetLayoutView="100" workbookViewId="0">
      <selection activeCell="A3" sqref="A3:E3"/>
    </sheetView>
  </sheetViews>
  <sheetFormatPr defaultRowHeight="14.25" x14ac:dyDescent="0.25"/>
  <cols>
    <col min="1" max="1" width="4.85546875" style="46" customWidth="1"/>
    <col min="2" max="2" width="38.85546875" style="27" customWidth="1"/>
    <col min="3" max="3" width="29.5703125" style="46" customWidth="1"/>
    <col min="4" max="4" width="27.5703125" style="46" customWidth="1"/>
    <col min="5" max="5" width="24" style="27" customWidth="1"/>
    <col min="6" max="16384" width="9.140625" style="27"/>
  </cols>
  <sheetData>
    <row r="2" spans="1:5" ht="63.75" customHeight="1" thickBot="1" x14ac:dyDescent="0.3">
      <c r="A2" s="230" t="s">
        <v>232</v>
      </c>
      <c r="B2" s="231"/>
      <c r="C2" s="231"/>
      <c r="D2" s="231"/>
    </row>
    <row r="3" spans="1:5" ht="26.25" customHeight="1" thickBot="1" x14ac:dyDescent="0.3">
      <c r="A3" s="243" t="s">
        <v>157</v>
      </c>
      <c r="B3" s="244"/>
      <c r="C3" s="244"/>
      <c r="D3" s="244"/>
      <c r="E3" s="245"/>
    </row>
    <row r="4" spans="1:5" ht="26.25" customHeight="1" thickBot="1" x14ac:dyDescent="0.3">
      <c r="A4" s="65"/>
      <c r="B4" s="66"/>
      <c r="C4" s="66"/>
      <c r="D4" s="66"/>
      <c r="E4" s="66"/>
    </row>
    <row r="5" spans="1:5" ht="26.25" customHeight="1" thickBot="1" x14ac:dyDescent="0.3">
      <c r="A5" s="253" t="s">
        <v>158</v>
      </c>
      <c r="B5" s="254"/>
      <c r="C5" s="254"/>
      <c r="D5" s="254"/>
      <c r="E5" s="255"/>
    </row>
    <row r="6" spans="1:5" ht="26.25" customHeight="1" thickBot="1" x14ac:dyDescent="0.3">
      <c r="A6" s="65"/>
      <c r="B6" s="66"/>
      <c r="C6" s="66"/>
      <c r="D6" s="66"/>
      <c r="E6" s="66"/>
    </row>
    <row r="7" spans="1:5" ht="26.25" customHeight="1" x14ac:dyDescent="0.25">
      <c r="A7" s="270" t="s">
        <v>159</v>
      </c>
      <c r="B7" s="271"/>
      <c r="C7" s="92"/>
      <c r="D7" s="67" t="s">
        <v>160</v>
      </c>
      <c r="E7" s="92"/>
    </row>
    <row r="8" spans="1:5" ht="26.25" customHeight="1" x14ac:dyDescent="0.25">
      <c r="A8" s="272" t="s">
        <v>161</v>
      </c>
      <c r="B8" s="273"/>
      <c r="C8" s="93"/>
      <c r="D8" s="68" t="s">
        <v>162</v>
      </c>
      <c r="E8" s="93"/>
    </row>
    <row r="9" spans="1:5" ht="26.25" customHeight="1" thickBot="1" x14ac:dyDescent="0.3">
      <c r="A9" s="274" t="s">
        <v>163</v>
      </c>
      <c r="B9" s="275"/>
      <c r="C9" s="94"/>
      <c r="D9" s="69" t="s">
        <v>164</v>
      </c>
      <c r="E9" s="94"/>
    </row>
    <row r="10" spans="1:5" ht="26.25" customHeight="1" thickBot="1" x14ac:dyDescent="0.3">
      <c r="A10" s="276" t="s">
        <v>165</v>
      </c>
      <c r="B10" s="277"/>
      <c r="C10" s="278"/>
      <c r="D10" s="279"/>
      <c r="E10" s="280"/>
    </row>
    <row r="11" spans="1:5" ht="26.25" customHeight="1" thickBot="1" x14ac:dyDescent="0.3">
      <c r="A11" s="65"/>
      <c r="B11" s="66"/>
      <c r="C11" s="66"/>
      <c r="D11" s="66"/>
      <c r="E11" s="66"/>
    </row>
    <row r="12" spans="1:5" ht="26.25" customHeight="1" thickBot="1" x14ac:dyDescent="0.3">
      <c r="A12" s="253" t="s">
        <v>166</v>
      </c>
      <c r="B12" s="254"/>
      <c r="C12" s="254"/>
      <c r="D12" s="254"/>
      <c r="E12" s="255"/>
    </row>
    <row r="13" spans="1:5" ht="26.25" customHeight="1" thickBot="1" x14ac:dyDescent="0.3">
      <c r="A13" s="65"/>
      <c r="B13" s="66"/>
      <c r="C13" s="66"/>
      <c r="D13" s="66"/>
      <c r="E13" s="66"/>
    </row>
    <row r="14" spans="1:5" ht="26.25" customHeight="1" x14ac:dyDescent="0.25">
      <c r="A14" s="270" t="s">
        <v>159</v>
      </c>
      <c r="B14" s="271"/>
      <c r="C14" s="92"/>
      <c r="D14" s="67" t="s">
        <v>160</v>
      </c>
      <c r="E14" s="92"/>
    </row>
    <row r="15" spans="1:5" ht="26.25" customHeight="1" thickBot="1" x14ac:dyDescent="0.3">
      <c r="A15" s="281" t="s">
        <v>161</v>
      </c>
      <c r="B15" s="282"/>
      <c r="C15" s="95"/>
      <c r="D15" s="70" t="s">
        <v>162</v>
      </c>
      <c r="E15" s="95"/>
    </row>
    <row r="16" spans="1:5" ht="26.25" customHeight="1" thickBot="1" x14ac:dyDescent="0.3">
      <c r="A16" s="65"/>
      <c r="B16" s="66"/>
      <c r="C16" s="66"/>
      <c r="D16" s="66"/>
      <c r="E16" s="66"/>
    </row>
    <row r="17" spans="1:5" ht="26.25" customHeight="1" thickBot="1" x14ac:dyDescent="0.3">
      <c r="A17" s="253" t="s">
        <v>167</v>
      </c>
      <c r="B17" s="254"/>
      <c r="C17" s="254"/>
      <c r="D17" s="254"/>
      <c r="E17" s="255"/>
    </row>
    <row r="18" spans="1:5" ht="26.25" customHeight="1" thickBot="1" x14ac:dyDescent="0.3">
      <c r="A18" s="65"/>
      <c r="B18" s="66"/>
      <c r="C18" s="66"/>
      <c r="D18" s="66"/>
      <c r="E18" s="66"/>
    </row>
    <row r="19" spans="1:5" ht="26.25" customHeight="1" x14ac:dyDescent="0.25">
      <c r="A19" s="270" t="s">
        <v>168</v>
      </c>
      <c r="B19" s="271"/>
      <c r="C19" s="92"/>
      <c r="D19" s="67" t="s">
        <v>169</v>
      </c>
      <c r="E19" s="92"/>
    </row>
    <row r="20" spans="1:5" ht="26.25" customHeight="1" x14ac:dyDescent="0.25">
      <c r="A20" s="272" t="s">
        <v>170</v>
      </c>
      <c r="B20" s="273"/>
      <c r="C20" s="93"/>
      <c r="D20" s="68" t="s">
        <v>171</v>
      </c>
      <c r="E20" s="93"/>
    </row>
    <row r="21" spans="1:5" ht="26.25" customHeight="1" thickBot="1" x14ac:dyDescent="0.3">
      <c r="A21" s="281" t="s">
        <v>172</v>
      </c>
      <c r="B21" s="282"/>
      <c r="C21" s="95"/>
      <c r="D21" s="71" t="s">
        <v>173</v>
      </c>
      <c r="E21" s="95"/>
    </row>
    <row r="22" spans="1:5" ht="26.25" customHeight="1" thickBot="1" x14ac:dyDescent="0.3">
      <c r="A22" s="65"/>
      <c r="B22" s="66"/>
      <c r="C22" s="66"/>
      <c r="D22" s="66"/>
      <c r="E22" s="100"/>
    </row>
    <row r="23" spans="1:5" ht="26.25" customHeight="1" thickBot="1" x14ac:dyDescent="0.3">
      <c r="A23" s="253" t="s">
        <v>174</v>
      </c>
      <c r="B23" s="254"/>
      <c r="C23" s="254"/>
      <c r="D23" s="254"/>
      <c r="E23" s="255"/>
    </row>
    <row r="24" spans="1:5" ht="26.25" customHeight="1" thickBot="1" x14ac:dyDescent="0.3">
      <c r="A24" s="65"/>
      <c r="B24" s="66"/>
      <c r="C24" s="66"/>
      <c r="D24" s="66"/>
      <c r="E24" s="66"/>
    </row>
    <row r="25" spans="1:5" ht="30" customHeight="1" thickBot="1" x14ac:dyDescent="0.3">
      <c r="A25" s="291" t="s">
        <v>175</v>
      </c>
      <c r="B25" s="292"/>
      <c r="C25" s="72" t="s">
        <v>176</v>
      </c>
      <c r="D25" s="73" t="s">
        <v>180</v>
      </c>
      <c r="E25" s="72" t="s">
        <v>177</v>
      </c>
    </row>
    <row r="26" spans="1:5" ht="110.25" customHeight="1" thickBot="1" x14ac:dyDescent="0.3">
      <c r="A26" s="293"/>
      <c r="B26" s="294"/>
      <c r="C26" s="105"/>
      <c r="D26" s="106"/>
      <c r="E26" s="105"/>
    </row>
    <row r="27" spans="1:5" ht="21" thickBot="1" x14ac:dyDescent="0.3">
      <c r="A27" s="65"/>
      <c r="B27" s="66"/>
      <c r="C27" s="66"/>
      <c r="D27" s="66"/>
      <c r="E27" s="66"/>
    </row>
    <row r="28" spans="1:5" ht="18.75" thickBot="1" x14ac:dyDescent="0.3">
      <c r="A28" s="295" t="s">
        <v>178</v>
      </c>
      <c r="B28" s="296"/>
      <c r="C28" s="296"/>
      <c r="D28" s="296"/>
      <c r="E28" s="297"/>
    </row>
    <row r="29" spans="1:5" ht="20.25" customHeight="1" thickBot="1" x14ac:dyDescent="0.3">
      <c r="A29" s="298" t="s">
        <v>179</v>
      </c>
      <c r="B29" s="298"/>
      <c r="C29" s="298"/>
      <c r="D29" s="298"/>
      <c r="E29" s="298"/>
    </row>
    <row r="30" spans="1:5" ht="23.1" customHeight="1" thickBot="1" x14ac:dyDescent="0.3">
      <c r="A30" s="253" t="s">
        <v>117</v>
      </c>
      <c r="B30" s="254"/>
      <c r="C30" s="254"/>
      <c r="D30" s="254"/>
      <c r="E30" s="255"/>
    </row>
    <row r="31" spans="1:5" ht="15.75" customHeight="1" thickBot="1" x14ac:dyDescent="0.3">
      <c r="A31" s="29"/>
      <c r="B31" s="29"/>
      <c r="C31" s="29"/>
      <c r="D31" s="29"/>
      <c r="E31" s="28"/>
    </row>
    <row r="32" spans="1:5" ht="23.1" customHeight="1" thickBot="1" x14ac:dyDescent="0.3">
      <c r="A32" s="299" t="s">
        <v>0</v>
      </c>
      <c r="B32" s="300"/>
      <c r="C32" s="301"/>
      <c r="D32" s="30" t="s">
        <v>6</v>
      </c>
      <c r="E32" s="31" t="s">
        <v>5</v>
      </c>
    </row>
    <row r="33" spans="1:5" ht="27.95" customHeight="1" x14ac:dyDescent="0.25">
      <c r="A33" s="74" t="s">
        <v>1</v>
      </c>
      <c r="B33" s="249" t="s">
        <v>2</v>
      </c>
      <c r="C33" s="259"/>
      <c r="D33" s="82"/>
      <c r="E33" s="83"/>
    </row>
    <row r="34" spans="1:5" ht="27.95" customHeight="1" x14ac:dyDescent="0.25">
      <c r="A34" s="32" t="s">
        <v>3</v>
      </c>
      <c r="B34" s="251" t="s">
        <v>10</v>
      </c>
      <c r="C34" s="260"/>
      <c r="D34" s="84"/>
      <c r="E34" s="83"/>
    </row>
    <row r="35" spans="1:5" ht="27.95" customHeight="1" thickBot="1" x14ac:dyDescent="0.3">
      <c r="A35" s="33" t="s">
        <v>7</v>
      </c>
      <c r="B35" s="261" t="s">
        <v>227</v>
      </c>
      <c r="C35" s="262"/>
      <c r="D35" s="84"/>
      <c r="E35" s="83"/>
    </row>
    <row r="36" spans="1:5" ht="23.1" customHeight="1" thickBot="1" x14ac:dyDescent="0.3">
      <c r="A36" s="246" t="s">
        <v>49</v>
      </c>
      <c r="B36" s="263"/>
      <c r="C36" s="263"/>
      <c r="D36" s="286"/>
      <c r="E36" s="34">
        <f>SUM(E33:E35)</f>
        <v>0</v>
      </c>
    </row>
    <row r="37" spans="1:5" ht="20.100000000000001" customHeight="1" thickBot="1" x14ac:dyDescent="0.3">
      <c r="A37" s="288"/>
      <c r="B37" s="289"/>
      <c r="C37" s="289"/>
      <c r="D37" s="289"/>
      <c r="E37" s="290"/>
    </row>
    <row r="38" spans="1:5" ht="23.1" customHeight="1" thickBot="1" x14ac:dyDescent="0.3">
      <c r="A38" s="283" t="s">
        <v>4</v>
      </c>
      <c r="B38" s="284"/>
      <c r="C38" s="285"/>
      <c r="D38" s="35" t="s">
        <v>6</v>
      </c>
      <c r="E38" s="35" t="s">
        <v>5</v>
      </c>
    </row>
    <row r="39" spans="1:5" ht="27.95" customHeight="1" x14ac:dyDescent="0.25">
      <c r="A39" s="36" t="s">
        <v>1</v>
      </c>
      <c r="B39" s="249" t="s">
        <v>11</v>
      </c>
      <c r="C39" s="250"/>
      <c r="D39" s="85"/>
      <c r="E39" s="82"/>
    </row>
    <row r="40" spans="1:5" ht="27.95" customHeight="1" x14ac:dyDescent="0.25">
      <c r="A40" s="32" t="s">
        <v>3</v>
      </c>
      <c r="B40" s="251" t="s">
        <v>12</v>
      </c>
      <c r="C40" s="252"/>
      <c r="D40" s="86"/>
      <c r="E40" s="87"/>
    </row>
    <row r="41" spans="1:5" ht="27.95" customHeight="1" x14ac:dyDescent="0.25">
      <c r="A41" s="32" t="s">
        <v>7</v>
      </c>
      <c r="B41" s="251" t="s">
        <v>13</v>
      </c>
      <c r="C41" s="252"/>
      <c r="D41" s="86"/>
      <c r="E41" s="87"/>
    </row>
    <row r="42" spans="1:5" ht="27.95" customHeight="1" thickBot="1" x14ac:dyDescent="0.3">
      <c r="A42" s="33" t="s">
        <v>8</v>
      </c>
      <c r="B42" s="261" t="s">
        <v>14</v>
      </c>
      <c r="C42" s="287"/>
      <c r="D42" s="88"/>
      <c r="E42" s="89"/>
    </row>
    <row r="43" spans="1:5" ht="23.1" customHeight="1" thickBot="1" x14ac:dyDescent="0.3">
      <c r="A43" s="246" t="s">
        <v>49</v>
      </c>
      <c r="B43" s="247"/>
      <c r="C43" s="247"/>
      <c r="D43" s="248"/>
      <c r="E43" s="37">
        <f>SUM(E39:E42)</f>
        <v>0</v>
      </c>
    </row>
    <row r="44" spans="1:5" ht="23.1" customHeight="1" thickBot="1" x14ac:dyDescent="0.3">
      <c r="A44" s="237" t="s">
        <v>74</v>
      </c>
      <c r="B44" s="238"/>
      <c r="C44" s="238"/>
      <c r="D44" s="239"/>
      <c r="E44" s="38">
        <f>E36+E43</f>
        <v>0</v>
      </c>
    </row>
    <row r="45" spans="1:5" ht="23.1" customHeight="1" thickBot="1" x14ac:dyDescent="0.3">
      <c r="A45" s="237" t="s">
        <v>9</v>
      </c>
      <c r="B45" s="238"/>
      <c r="C45" s="238"/>
      <c r="D45" s="238"/>
      <c r="E45" s="239"/>
    </row>
    <row r="46" spans="1:5" ht="65.099999999999994" customHeight="1" thickBot="1" x14ac:dyDescent="0.3">
      <c r="A46" s="48" t="s">
        <v>6</v>
      </c>
      <c r="B46" s="240"/>
      <c r="C46" s="241"/>
      <c r="D46" s="241"/>
      <c r="E46" s="242"/>
    </row>
    <row r="47" spans="1:5" ht="65.099999999999994" customHeight="1" thickBot="1" x14ac:dyDescent="0.3">
      <c r="A47" s="48" t="s">
        <v>5</v>
      </c>
      <c r="B47" s="240"/>
      <c r="C47" s="241"/>
      <c r="D47" s="241"/>
      <c r="E47" s="242"/>
    </row>
    <row r="48" spans="1:5" ht="13.5" customHeight="1" thickBot="1" x14ac:dyDescent="0.3">
      <c r="A48" s="233"/>
      <c r="B48" s="233"/>
      <c r="C48" s="233"/>
      <c r="D48" s="233"/>
    </row>
    <row r="49" spans="1:5" ht="23.1" customHeight="1" thickBot="1" x14ac:dyDescent="0.3">
      <c r="A49" s="253" t="s">
        <v>50</v>
      </c>
      <c r="B49" s="254"/>
      <c r="C49" s="254"/>
      <c r="D49" s="254"/>
      <c r="E49" s="255"/>
    </row>
    <row r="50" spans="1:5" ht="23.1" customHeight="1" thickBot="1" x14ac:dyDescent="0.3">
      <c r="A50" s="232"/>
      <c r="B50" s="232"/>
      <c r="C50" s="232"/>
      <c r="D50" s="232"/>
    </row>
    <row r="51" spans="1:5" ht="23.1" customHeight="1" thickBot="1" x14ac:dyDescent="0.3">
      <c r="A51" s="283" t="s">
        <v>51</v>
      </c>
      <c r="B51" s="257"/>
      <c r="C51" s="258"/>
      <c r="D51" s="39" t="s">
        <v>6</v>
      </c>
      <c r="E51" s="39" t="s">
        <v>5</v>
      </c>
    </row>
    <row r="52" spans="1:5" ht="27.95" customHeight="1" x14ac:dyDescent="0.25">
      <c r="A52" s="74" t="s">
        <v>1</v>
      </c>
      <c r="B52" s="249" t="s">
        <v>52</v>
      </c>
      <c r="C52" s="259"/>
      <c r="D52" s="85"/>
      <c r="E52" s="82"/>
    </row>
    <row r="53" spans="1:5" ht="27.95" customHeight="1" x14ac:dyDescent="0.25">
      <c r="A53" s="32" t="s">
        <v>3</v>
      </c>
      <c r="B53" s="251" t="s">
        <v>53</v>
      </c>
      <c r="C53" s="260"/>
      <c r="D53" s="86"/>
      <c r="E53" s="87"/>
    </row>
    <row r="54" spans="1:5" ht="27.95" customHeight="1" thickBot="1" x14ac:dyDescent="0.3">
      <c r="A54" s="33" t="s">
        <v>7</v>
      </c>
      <c r="B54" s="261" t="s">
        <v>118</v>
      </c>
      <c r="C54" s="262"/>
      <c r="D54" s="88"/>
      <c r="E54" s="89"/>
    </row>
    <row r="55" spans="1:5" ht="23.1" customHeight="1" thickBot="1" x14ac:dyDescent="0.3">
      <c r="A55" s="246" t="s">
        <v>49</v>
      </c>
      <c r="B55" s="247"/>
      <c r="C55" s="247"/>
      <c r="D55" s="248"/>
      <c r="E55" s="37">
        <f>SUM(E52:E54)</f>
        <v>0</v>
      </c>
    </row>
    <row r="56" spans="1:5" ht="23.1" customHeight="1" thickBot="1" x14ac:dyDescent="0.3">
      <c r="A56" s="288"/>
      <c r="B56" s="289"/>
      <c r="C56" s="289"/>
      <c r="D56" s="289"/>
      <c r="E56" s="290"/>
    </row>
    <row r="57" spans="1:5" ht="23.1" customHeight="1" thickBot="1" x14ac:dyDescent="0.3">
      <c r="A57" s="283" t="s">
        <v>54</v>
      </c>
      <c r="B57" s="257"/>
      <c r="C57" s="258"/>
      <c r="D57" s="80" t="s">
        <v>6</v>
      </c>
      <c r="E57" s="35" t="s">
        <v>5</v>
      </c>
    </row>
    <row r="58" spans="1:5" ht="27.95" customHeight="1" x14ac:dyDescent="0.25">
      <c r="A58" s="74" t="s">
        <v>1</v>
      </c>
      <c r="B58" s="249" t="s">
        <v>16</v>
      </c>
      <c r="C58" s="250"/>
      <c r="D58" s="85"/>
      <c r="E58" s="82"/>
    </row>
    <row r="59" spans="1:5" ht="27.95" customHeight="1" x14ac:dyDescent="0.25">
      <c r="A59" s="32" t="s">
        <v>3</v>
      </c>
      <c r="B59" s="251" t="s">
        <v>17</v>
      </c>
      <c r="C59" s="252"/>
      <c r="D59" s="86"/>
      <c r="E59" s="87"/>
    </row>
    <row r="60" spans="1:5" ht="27.95" customHeight="1" x14ac:dyDescent="0.25">
      <c r="A60" s="32" t="s">
        <v>7</v>
      </c>
      <c r="B60" s="251" t="s">
        <v>18</v>
      </c>
      <c r="C60" s="252"/>
      <c r="D60" s="86"/>
      <c r="E60" s="87"/>
    </row>
    <row r="61" spans="1:5" ht="27.95" customHeight="1" x14ac:dyDescent="0.25">
      <c r="A61" s="32" t="s">
        <v>55</v>
      </c>
      <c r="B61" s="251" t="s">
        <v>19</v>
      </c>
      <c r="C61" s="252"/>
      <c r="D61" s="86"/>
      <c r="E61" s="87"/>
    </row>
    <row r="62" spans="1:5" ht="27.95" customHeight="1" thickBot="1" x14ac:dyDescent="0.3">
      <c r="A62" s="33" t="s">
        <v>15</v>
      </c>
      <c r="B62" s="261" t="s">
        <v>110</v>
      </c>
      <c r="C62" s="287"/>
      <c r="D62" s="88"/>
      <c r="E62" s="89"/>
    </row>
    <row r="63" spans="1:5" ht="23.1" customHeight="1" thickBot="1" x14ac:dyDescent="0.3">
      <c r="A63" s="246" t="s">
        <v>49</v>
      </c>
      <c r="B63" s="247"/>
      <c r="C63" s="247"/>
      <c r="D63" s="247"/>
      <c r="E63" s="37">
        <f>SUM(E58:E62)</f>
        <v>0</v>
      </c>
    </row>
    <row r="64" spans="1:5" ht="23.1" customHeight="1" thickBot="1" x14ac:dyDescent="0.3">
      <c r="A64" s="288"/>
      <c r="B64" s="289"/>
      <c r="C64" s="289"/>
      <c r="D64" s="289"/>
      <c r="E64" s="290"/>
    </row>
    <row r="65" spans="1:5" ht="23.1" customHeight="1" thickBot="1" x14ac:dyDescent="0.3">
      <c r="A65" s="283" t="s">
        <v>56</v>
      </c>
      <c r="B65" s="284"/>
      <c r="C65" s="285"/>
      <c r="D65" s="35" t="s">
        <v>6</v>
      </c>
      <c r="E65" s="35" t="s">
        <v>5</v>
      </c>
    </row>
    <row r="66" spans="1:5" ht="27.95" customHeight="1" x14ac:dyDescent="0.25">
      <c r="A66" s="77" t="s">
        <v>1</v>
      </c>
      <c r="B66" s="249" t="s">
        <v>20</v>
      </c>
      <c r="C66" s="259"/>
      <c r="D66" s="85"/>
      <c r="E66" s="82"/>
    </row>
    <row r="67" spans="1:5" ht="27.95" customHeight="1" thickBot="1" x14ac:dyDescent="0.3">
      <c r="A67" s="75" t="s">
        <v>3</v>
      </c>
      <c r="B67" s="261" t="s">
        <v>119</v>
      </c>
      <c r="C67" s="262"/>
      <c r="D67" s="88"/>
      <c r="E67" s="89"/>
    </row>
    <row r="68" spans="1:5" ht="23.1" customHeight="1" thickBot="1" x14ac:dyDescent="0.3">
      <c r="A68" s="246" t="s">
        <v>49</v>
      </c>
      <c r="B68" s="263"/>
      <c r="C68" s="263"/>
      <c r="D68" s="248"/>
      <c r="E68" s="40">
        <f>SUM(E66:E67)</f>
        <v>0</v>
      </c>
    </row>
    <row r="69" spans="1:5" ht="23.1" customHeight="1" thickBot="1" x14ac:dyDescent="0.3">
      <c r="A69" s="305"/>
      <c r="B69" s="306"/>
      <c r="C69" s="306"/>
      <c r="D69" s="306"/>
      <c r="E69" s="307"/>
    </row>
    <row r="70" spans="1:5" ht="23.1" customHeight="1" thickBot="1" x14ac:dyDescent="0.3">
      <c r="A70" s="283" t="s">
        <v>57</v>
      </c>
      <c r="B70" s="257"/>
      <c r="C70" s="258"/>
      <c r="D70" s="35" t="s">
        <v>6</v>
      </c>
      <c r="E70" s="41" t="s">
        <v>5</v>
      </c>
    </row>
    <row r="71" spans="1:5" ht="27.95" customHeight="1" x14ac:dyDescent="0.25">
      <c r="A71" s="76" t="s">
        <v>1</v>
      </c>
      <c r="B71" s="249" t="s">
        <v>121</v>
      </c>
      <c r="C71" s="259"/>
      <c r="D71" s="85"/>
      <c r="E71" s="82"/>
    </row>
    <row r="72" spans="1:5" ht="27.95" customHeight="1" thickBot="1" x14ac:dyDescent="0.3">
      <c r="A72" s="43" t="s">
        <v>3</v>
      </c>
      <c r="B72" s="261" t="s">
        <v>120</v>
      </c>
      <c r="C72" s="262"/>
      <c r="D72" s="88"/>
      <c r="E72" s="89"/>
    </row>
    <row r="73" spans="1:5" ht="23.1" customHeight="1" thickBot="1" x14ac:dyDescent="0.3">
      <c r="A73" s="246" t="s">
        <v>49</v>
      </c>
      <c r="B73" s="263"/>
      <c r="C73" s="263"/>
      <c r="D73" s="286"/>
      <c r="E73" s="37">
        <f>SUM(E71:E72)</f>
        <v>0</v>
      </c>
    </row>
    <row r="74" spans="1:5" ht="23.1" customHeight="1" thickBot="1" x14ac:dyDescent="0.3">
      <c r="A74" s="235" t="s">
        <v>74</v>
      </c>
      <c r="B74" s="236"/>
      <c r="C74" s="236"/>
      <c r="D74" s="27"/>
      <c r="E74" s="38">
        <f>E73+E68+E63+E55</f>
        <v>0</v>
      </c>
    </row>
    <row r="75" spans="1:5" ht="23.1" customHeight="1" thickBot="1" x14ac:dyDescent="0.3">
      <c r="A75" s="237" t="s">
        <v>9</v>
      </c>
      <c r="B75" s="238"/>
      <c r="C75" s="238"/>
      <c r="D75" s="238"/>
      <c r="E75" s="239"/>
    </row>
    <row r="76" spans="1:5" ht="65.099999999999994" customHeight="1" thickBot="1" x14ac:dyDescent="0.3">
      <c r="A76" s="78" t="s">
        <v>6</v>
      </c>
      <c r="B76" s="240"/>
      <c r="C76" s="241"/>
      <c r="D76" s="241"/>
      <c r="E76" s="242"/>
    </row>
    <row r="77" spans="1:5" ht="65.099999999999994" customHeight="1" thickBot="1" x14ac:dyDescent="0.3">
      <c r="A77" s="48" t="s">
        <v>5</v>
      </c>
      <c r="B77" s="240"/>
      <c r="C77" s="241"/>
      <c r="D77" s="241"/>
      <c r="E77" s="242"/>
    </row>
    <row r="78" spans="1:5" ht="20.100000000000001" customHeight="1" thickBot="1" x14ac:dyDescent="0.3">
      <c r="A78" s="233"/>
      <c r="B78" s="234"/>
      <c r="C78" s="234"/>
      <c r="D78" s="234"/>
    </row>
    <row r="79" spans="1:5" ht="23.1" customHeight="1" thickBot="1" x14ac:dyDescent="0.3">
      <c r="A79" s="243" t="s">
        <v>58</v>
      </c>
      <c r="B79" s="244"/>
      <c r="C79" s="244"/>
      <c r="D79" s="244"/>
      <c r="E79" s="245"/>
    </row>
    <row r="80" spans="1:5" ht="23.1" customHeight="1" thickBot="1" x14ac:dyDescent="0.3">
      <c r="A80" s="232"/>
      <c r="B80" s="232"/>
      <c r="C80" s="232"/>
      <c r="D80" s="232"/>
    </row>
    <row r="81" spans="1:5" ht="23.1" customHeight="1" thickBot="1" x14ac:dyDescent="0.3">
      <c r="A81" s="283" t="s">
        <v>59</v>
      </c>
      <c r="B81" s="257"/>
      <c r="C81" s="258"/>
      <c r="D81" s="39" t="s">
        <v>6</v>
      </c>
      <c r="E81" s="44" t="s">
        <v>5</v>
      </c>
    </row>
    <row r="82" spans="1:5" ht="27.95" customHeight="1" x14ac:dyDescent="0.25">
      <c r="A82" s="36" t="s">
        <v>1</v>
      </c>
      <c r="B82" s="249" t="s">
        <v>21</v>
      </c>
      <c r="C82" s="259"/>
      <c r="D82" s="85"/>
      <c r="E82" s="82"/>
    </row>
    <row r="83" spans="1:5" ht="27.95" customHeight="1" x14ac:dyDescent="0.25">
      <c r="A83" s="32" t="s">
        <v>3</v>
      </c>
      <c r="B83" s="251" t="s">
        <v>61</v>
      </c>
      <c r="C83" s="260"/>
      <c r="D83" s="86"/>
      <c r="E83" s="87"/>
    </row>
    <row r="84" spans="1:5" ht="27.95" customHeight="1" thickBot="1" x14ac:dyDescent="0.3">
      <c r="A84" s="33" t="s">
        <v>7</v>
      </c>
      <c r="B84" s="261" t="s">
        <v>111</v>
      </c>
      <c r="C84" s="262"/>
      <c r="D84" s="88"/>
      <c r="E84" s="89"/>
    </row>
    <row r="85" spans="1:5" ht="23.1" customHeight="1" thickBot="1" x14ac:dyDescent="0.3">
      <c r="A85" s="246" t="s">
        <v>49</v>
      </c>
      <c r="B85" s="247"/>
      <c r="C85" s="247"/>
      <c r="D85" s="248"/>
      <c r="E85" s="37">
        <f>SUM(E82:E84)</f>
        <v>0</v>
      </c>
    </row>
    <row r="86" spans="1:5" ht="23.1" customHeight="1" thickBot="1" x14ac:dyDescent="0.3">
      <c r="A86" s="288"/>
      <c r="B86" s="289"/>
      <c r="C86" s="289"/>
      <c r="D86" s="289"/>
      <c r="E86" s="290"/>
    </row>
    <row r="87" spans="1:5" ht="23.1" customHeight="1" thickBot="1" x14ac:dyDescent="0.3">
      <c r="A87" s="283" t="s">
        <v>62</v>
      </c>
      <c r="B87" s="257"/>
      <c r="C87" s="258"/>
      <c r="D87" s="35" t="s">
        <v>6</v>
      </c>
      <c r="E87" s="35" t="s">
        <v>5</v>
      </c>
    </row>
    <row r="88" spans="1:5" ht="27.95" customHeight="1" x14ac:dyDescent="0.25">
      <c r="A88" s="36" t="s">
        <v>1</v>
      </c>
      <c r="B88" s="249" t="s">
        <v>22</v>
      </c>
      <c r="C88" s="259"/>
      <c r="D88" s="85"/>
      <c r="E88" s="82"/>
    </row>
    <row r="89" spans="1:5" ht="27.95" customHeight="1" thickBot="1" x14ac:dyDescent="0.3">
      <c r="A89" s="33" t="s">
        <v>3</v>
      </c>
      <c r="B89" s="261" t="s">
        <v>23</v>
      </c>
      <c r="C89" s="262"/>
      <c r="D89" s="88"/>
      <c r="E89" s="89"/>
    </row>
    <row r="90" spans="1:5" ht="23.1" customHeight="1" thickBot="1" x14ac:dyDescent="0.3">
      <c r="A90" s="246" t="s">
        <v>49</v>
      </c>
      <c r="B90" s="263"/>
      <c r="C90" s="263"/>
      <c r="D90" s="286"/>
      <c r="E90" s="34">
        <f>SUM(E88:E89)</f>
        <v>0</v>
      </c>
    </row>
    <row r="91" spans="1:5" ht="23.1" customHeight="1" thickBot="1" x14ac:dyDescent="0.3">
      <c r="A91" s="288"/>
      <c r="B91" s="289"/>
      <c r="C91" s="289"/>
      <c r="D91" s="289"/>
      <c r="E91" s="290"/>
    </row>
    <row r="92" spans="1:5" ht="23.1" customHeight="1" thickBot="1" x14ac:dyDescent="0.3">
      <c r="A92" s="283" t="s">
        <v>63</v>
      </c>
      <c r="B92" s="257"/>
      <c r="C92" s="258"/>
      <c r="D92" s="35" t="s">
        <v>6</v>
      </c>
      <c r="E92" s="35" t="s">
        <v>5</v>
      </c>
    </row>
    <row r="93" spans="1:5" ht="27.95" customHeight="1" x14ac:dyDescent="0.25">
      <c r="A93" s="91" t="s">
        <v>1</v>
      </c>
      <c r="B93" s="249" t="s">
        <v>64</v>
      </c>
      <c r="C93" s="259"/>
      <c r="D93" s="85"/>
      <c r="E93" s="82"/>
    </row>
    <row r="94" spans="1:5" ht="27.95" customHeight="1" thickBot="1" x14ac:dyDescent="0.3">
      <c r="A94" s="90" t="s">
        <v>3</v>
      </c>
      <c r="B94" s="261" t="s">
        <v>65</v>
      </c>
      <c r="C94" s="262"/>
      <c r="D94" s="88"/>
      <c r="E94" s="89"/>
    </row>
    <row r="95" spans="1:5" ht="23.1" customHeight="1" thickBot="1" x14ac:dyDescent="0.3">
      <c r="A95" s="246" t="s">
        <v>49</v>
      </c>
      <c r="B95" s="247"/>
      <c r="C95" s="247"/>
      <c r="D95" s="286"/>
      <c r="E95" s="45">
        <f>SUM(E93:E94)</f>
        <v>0</v>
      </c>
    </row>
    <row r="96" spans="1:5" ht="23.1" customHeight="1" thickBot="1" x14ac:dyDescent="0.3">
      <c r="A96" s="237" t="s">
        <v>74</v>
      </c>
      <c r="B96" s="238"/>
      <c r="C96" s="238"/>
      <c r="D96" s="239"/>
      <c r="E96" s="38">
        <f>E95+E90+E85</f>
        <v>0</v>
      </c>
    </row>
    <row r="97" spans="1:5" ht="23.1" customHeight="1" thickBot="1" x14ac:dyDescent="0.3">
      <c r="A97" s="237" t="s">
        <v>9</v>
      </c>
      <c r="B97" s="238"/>
      <c r="C97" s="238"/>
      <c r="D97" s="238"/>
      <c r="E97" s="239"/>
    </row>
    <row r="98" spans="1:5" ht="65.099999999999994" customHeight="1" thickBot="1" x14ac:dyDescent="0.3">
      <c r="A98" s="48" t="s">
        <v>6</v>
      </c>
      <c r="B98" s="240"/>
      <c r="C98" s="241"/>
      <c r="D98" s="241"/>
      <c r="E98" s="242"/>
    </row>
    <row r="99" spans="1:5" ht="65.099999999999994" customHeight="1" thickBot="1" x14ac:dyDescent="0.3">
      <c r="A99" s="48" t="s">
        <v>5</v>
      </c>
      <c r="B99" s="240"/>
      <c r="C99" s="241"/>
      <c r="D99" s="241"/>
      <c r="E99" s="242"/>
    </row>
    <row r="100" spans="1:5" ht="11.25" customHeight="1" thickBot="1" x14ac:dyDescent="0.3">
      <c r="A100" s="233"/>
      <c r="B100" s="234"/>
      <c r="C100" s="234"/>
      <c r="D100" s="234"/>
    </row>
    <row r="101" spans="1:5" ht="23.1" customHeight="1" thickBot="1" x14ac:dyDescent="0.3">
      <c r="A101" s="243" t="s">
        <v>228</v>
      </c>
      <c r="B101" s="244"/>
      <c r="C101" s="244"/>
      <c r="D101" s="244"/>
      <c r="E101" s="245"/>
    </row>
    <row r="102" spans="1:5" ht="23.1" customHeight="1" thickBot="1" x14ac:dyDescent="0.3">
      <c r="A102" s="232"/>
      <c r="B102" s="232"/>
      <c r="C102" s="232"/>
      <c r="D102" s="232"/>
    </row>
    <row r="103" spans="1:5" ht="23.1" customHeight="1" thickBot="1" x14ac:dyDescent="0.3">
      <c r="A103" s="302" t="s">
        <v>112</v>
      </c>
      <c r="B103" s="303"/>
      <c r="C103" s="304"/>
      <c r="D103" s="39" t="s">
        <v>6</v>
      </c>
      <c r="E103" s="39" t="s">
        <v>5</v>
      </c>
    </row>
    <row r="104" spans="1:5" ht="27.95" customHeight="1" x14ac:dyDescent="0.25">
      <c r="A104" s="74" t="s">
        <v>1</v>
      </c>
      <c r="B104" s="249" t="s">
        <v>66</v>
      </c>
      <c r="C104" s="250"/>
      <c r="D104" s="85"/>
      <c r="E104" s="82"/>
    </row>
    <row r="105" spans="1:5" ht="27.95" customHeight="1" x14ac:dyDescent="0.25">
      <c r="A105" s="32" t="s">
        <v>3</v>
      </c>
      <c r="B105" s="251" t="s">
        <v>24</v>
      </c>
      <c r="C105" s="252"/>
      <c r="D105" s="86"/>
      <c r="E105" s="87"/>
    </row>
    <row r="106" spans="1:5" ht="27.95" customHeight="1" thickBot="1" x14ac:dyDescent="0.3">
      <c r="A106" s="33" t="s">
        <v>7</v>
      </c>
      <c r="B106" s="261" t="s">
        <v>229</v>
      </c>
      <c r="C106" s="287"/>
      <c r="D106" s="88"/>
      <c r="E106" s="89"/>
    </row>
    <row r="107" spans="1:5" ht="23.1" customHeight="1" thickBot="1" x14ac:dyDescent="0.3">
      <c r="A107" s="246" t="s">
        <v>49</v>
      </c>
      <c r="B107" s="263"/>
      <c r="C107" s="263"/>
      <c r="D107" s="248"/>
      <c r="E107" s="37">
        <f>SUM(E104:E106)</f>
        <v>0</v>
      </c>
    </row>
    <row r="108" spans="1:5" ht="23.1" customHeight="1" thickBot="1" x14ac:dyDescent="0.3">
      <c r="A108" s="288"/>
      <c r="B108" s="289"/>
      <c r="C108" s="289"/>
      <c r="D108" s="289"/>
      <c r="E108" s="290"/>
    </row>
    <row r="109" spans="1:5" ht="23.1" customHeight="1" thickBot="1" x14ac:dyDescent="0.3">
      <c r="A109" s="256" t="s">
        <v>230</v>
      </c>
      <c r="B109" s="257"/>
      <c r="C109" s="258"/>
      <c r="D109" s="35" t="s">
        <v>6</v>
      </c>
      <c r="E109" s="35" t="s">
        <v>5</v>
      </c>
    </row>
    <row r="110" spans="1:5" ht="27.95" customHeight="1" x14ac:dyDescent="0.25">
      <c r="A110" s="36" t="s">
        <v>1</v>
      </c>
      <c r="B110" s="249" t="s">
        <v>122</v>
      </c>
      <c r="C110" s="250"/>
      <c r="D110" s="85"/>
      <c r="E110" s="82"/>
    </row>
    <row r="111" spans="1:5" ht="27.95" customHeight="1" x14ac:dyDescent="0.25">
      <c r="A111" s="32" t="s">
        <v>3</v>
      </c>
      <c r="B111" s="251" t="s">
        <v>25</v>
      </c>
      <c r="C111" s="252"/>
      <c r="D111" s="86"/>
      <c r="E111" s="87"/>
    </row>
    <row r="112" spans="1:5" ht="27.95" customHeight="1" x14ac:dyDescent="0.25">
      <c r="A112" s="32" t="s">
        <v>7</v>
      </c>
      <c r="B112" s="251" t="s">
        <v>26</v>
      </c>
      <c r="C112" s="252"/>
      <c r="D112" s="86"/>
      <c r="E112" s="87"/>
    </row>
    <row r="113" spans="1:5" ht="27.95" customHeight="1" x14ac:dyDescent="0.25">
      <c r="A113" s="32" t="s">
        <v>68</v>
      </c>
      <c r="B113" s="251" t="s">
        <v>67</v>
      </c>
      <c r="C113" s="252"/>
      <c r="D113" s="86"/>
      <c r="E113" s="87"/>
    </row>
    <row r="114" spans="1:5" ht="27.95" customHeight="1" x14ac:dyDescent="0.25">
      <c r="A114" s="32" t="s">
        <v>15</v>
      </c>
      <c r="B114" s="251" t="s">
        <v>27</v>
      </c>
      <c r="C114" s="252"/>
      <c r="D114" s="86"/>
      <c r="E114" s="87"/>
    </row>
    <row r="115" spans="1:5" ht="27.95" customHeight="1" thickBot="1" x14ac:dyDescent="0.3">
      <c r="A115" s="33" t="s">
        <v>69</v>
      </c>
      <c r="B115" s="261" t="s">
        <v>28</v>
      </c>
      <c r="C115" s="287"/>
      <c r="D115" s="88"/>
      <c r="E115" s="89"/>
    </row>
    <row r="116" spans="1:5" ht="23.1" customHeight="1" thickBot="1" x14ac:dyDescent="0.3">
      <c r="A116" s="246" t="s">
        <v>49</v>
      </c>
      <c r="B116" s="263"/>
      <c r="C116" s="263"/>
      <c r="D116" s="248"/>
      <c r="E116" s="37">
        <f>SUM(E110:E115)</f>
        <v>0</v>
      </c>
    </row>
    <row r="117" spans="1:5" ht="23.1" customHeight="1" thickBot="1" x14ac:dyDescent="0.3">
      <c r="A117" s="237" t="s">
        <v>74</v>
      </c>
      <c r="B117" s="238"/>
      <c r="C117" s="238"/>
      <c r="D117" s="239"/>
      <c r="E117" s="38">
        <f>E116+E107</f>
        <v>0</v>
      </c>
    </row>
    <row r="118" spans="1:5" ht="23.1" customHeight="1" thickBot="1" x14ac:dyDescent="0.3">
      <c r="A118" s="237" t="s">
        <v>9</v>
      </c>
      <c r="B118" s="238"/>
      <c r="C118" s="238"/>
      <c r="D118" s="238"/>
      <c r="E118" s="239"/>
    </row>
    <row r="119" spans="1:5" ht="65.099999999999994" customHeight="1" thickBot="1" x14ac:dyDescent="0.3">
      <c r="A119" s="78" t="s">
        <v>6</v>
      </c>
      <c r="B119" s="240"/>
      <c r="C119" s="241"/>
      <c r="D119" s="241"/>
      <c r="E119" s="242"/>
    </row>
    <row r="120" spans="1:5" ht="65.099999999999994" customHeight="1" thickBot="1" x14ac:dyDescent="0.3">
      <c r="A120" s="48" t="s">
        <v>5</v>
      </c>
      <c r="B120" s="240"/>
      <c r="C120" s="241"/>
      <c r="D120" s="241"/>
      <c r="E120" s="242"/>
    </row>
    <row r="121" spans="1:5" ht="20.100000000000001" customHeight="1" thickBot="1" x14ac:dyDescent="0.3">
      <c r="A121" s="233"/>
      <c r="B121" s="234"/>
      <c r="C121" s="234"/>
      <c r="D121" s="234"/>
    </row>
    <row r="122" spans="1:5" ht="23.1" customHeight="1" thickBot="1" x14ac:dyDescent="0.3">
      <c r="A122" s="243" t="s">
        <v>60</v>
      </c>
      <c r="B122" s="244"/>
      <c r="C122" s="244"/>
      <c r="D122" s="244"/>
      <c r="E122" s="245"/>
    </row>
    <row r="123" spans="1:5" ht="20.100000000000001" customHeight="1" thickBot="1" x14ac:dyDescent="0.3">
      <c r="A123" s="232"/>
      <c r="B123" s="232"/>
      <c r="C123" s="232"/>
      <c r="D123" s="232"/>
    </row>
    <row r="124" spans="1:5" ht="31.5" customHeight="1" thickBot="1" x14ac:dyDescent="0.3">
      <c r="A124" s="256" t="s">
        <v>123</v>
      </c>
      <c r="B124" s="257"/>
      <c r="C124" s="258"/>
      <c r="D124" s="39" t="s">
        <v>6</v>
      </c>
      <c r="E124" s="39" t="s">
        <v>5</v>
      </c>
    </row>
    <row r="125" spans="1:5" ht="27.95" customHeight="1" x14ac:dyDescent="0.25">
      <c r="A125" s="36" t="s">
        <v>1</v>
      </c>
      <c r="B125" s="249" t="s">
        <v>113</v>
      </c>
      <c r="C125" s="259"/>
      <c r="D125" s="85"/>
      <c r="E125" s="82"/>
    </row>
    <row r="126" spans="1:5" ht="27.95" customHeight="1" x14ac:dyDescent="0.25">
      <c r="A126" s="32" t="s">
        <v>3</v>
      </c>
      <c r="B126" s="251" t="s">
        <v>70</v>
      </c>
      <c r="C126" s="260"/>
      <c r="D126" s="86"/>
      <c r="E126" s="87"/>
    </row>
    <row r="127" spans="1:5" ht="27.95" customHeight="1" thickBot="1" x14ac:dyDescent="0.3">
      <c r="A127" s="33" t="s">
        <v>7</v>
      </c>
      <c r="B127" s="261" t="s">
        <v>124</v>
      </c>
      <c r="C127" s="262"/>
      <c r="D127" s="88"/>
      <c r="E127" s="89"/>
    </row>
    <row r="128" spans="1:5" ht="23.1" customHeight="1" thickBot="1" x14ac:dyDescent="0.3">
      <c r="A128" s="246" t="s">
        <v>49</v>
      </c>
      <c r="B128" s="263"/>
      <c r="C128" s="263"/>
      <c r="D128" s="248"/>
      <c r="E128" s="37">
        <f>SUM(E125:E127)</f>
        <v>0</v>
      </c>
    </row>
    <row r="129" spans="1:5" ht="23.1" customHeight="1" thickBot="1" x14ac:dyDescent="0.3">
      <c r="A129" s="237" t="s">
        <v>74</v>
      </c>
      <c r="B129" s="238"/>
      <c r="C129" s="238"/>
      <c r="D129" s="239"/>
      <c r="E129" s="38">
        <f>E128</f>
        <v>0</v>
      </c>
    </row>
    <row r="130" spans="1:5" ht="23.1" customHeight="1" thickBot="1" x14ac:dyDescent="0.3">
      <c r="A130" s="237" t="s">
        <v>9</v>
      </c>
      <c r="B130" s="238"/>
      <c r="C130" s="238"/>
      <c r="D130" s="238"/>
      <c r="E130" s="239"/>
    </row>
    <row r="131" spans="1:5" ht="65.099999999999994" customHeight="1" thickBot="1" x14ac:dyDescent="0.3">
      <c r="A131" s="78" t="s">
        <v>6</v>
      </c>
      <c r="B131" s="240"/>
      <c r="C131" s="241"/>
      <c r="D131" s="241"/>
      <c r="E131" s="242"/>
    </row>
    <row r="132" spans="1:5" ht="65.099999999999994" customHeight="1" thickBot="1" x14ac:dyDescent="0.3">
      <c r="A132" s="48" t="s">
        <v>5</v>
      </c>
      <c r="B132" s="240"/>
      <c r="C132" s="241"/>
      <c r="D132" s="241"/>
      <c r="E132" s="242"/>
    </row>
    <row r="133" spans="1:5" ht="20.100000000000001" customHeight="1" thickBot="1" x14ac:dyDescent="0.3">
      <c r="A133" s="233"/>
      <c r="B133" s="234"/>
      <c r="C133" s="234"/>
      <c r="D133" s="234"/>
    </row>
    <row r="134" spans="1:5" ht="23.1" customHeight="1" thickBot="1" x14ac:dyDescent="0.3">
      <c r="A134" s="243" t="s">
        <v>81</v>
      </c>
      <c r="B134" s="244"/>
      <c r="C134" s="244"/>
      <c r="D134" s="244"/>
      <c r="E134" s="245"/>
    </row>
    <row r="135" spans="1:5" ht="20.100000000000001" customHeight="1" thickBot="1" x14ac:dyDescent="0.3">
      <c r="A135" s="232"/>
      <c r="B135" s="232"/>
      <c r="C135" s="232"/>
      <c r="D135" s="232"/>
    </row>
    <row r="136" spans="1:5" ht="23.1" customHeight="1" thickBot="1" x14ac:dyDescent="0.3">
      <c r="A136" s="264" t="s">
        <v>82</v>
      </c>
      <c r="B136" s="265"/>
      <c r="C136" s="266"/>
      <c r="D136" s="81" t="s">
        <v>6</v>
      </c>
      <c r="E136" s="39" t="s">
        <v>5</v>
      </c>
    </row>
    <row r="137" spans="1:5" ht="27" customHeight="1" x14ac:dyDescent="0.25">
      <c r="A137" s="36" t="s">
        <v>1</v>
      </c>
      <c r="B137" s="249" t="s">
        <v>85</v>
      </c>
      <c r="C137" s="250"/>
      <c r="D137" s="85"/>
      <c r="E137" s="82"/>
    </row>
    <row r="138" spans="1:5" ht="27" customHeight="1" x14ac:dyDescent="0.25">
      <c r="A138" s="32" t="s">
        <v>3</v>
      </c>
      <c r="B138" s="251" t="s">
        <v>83</v>
      </c>
      <c r="C138" s="252"/>
      <c r="D138" s="86"/>
      <c r="E138" s="87"/>
    </row>
    <row r="139" spans="1:5" ht="27" customHeight="1" x14ac:dyDescent="0.25">
      <c r="A139" s="32" t="s">
        <v>7</v>
      </c>
      <c r="B139" s="251" t="s">
        <v>89</v>
      </c>
      <c r="C139" s="252"/>
      <c r="D139" s="86"/>
      <c r="E139" s="87"/>
    </row>
    <row r="140" spans="1:5" ht="27" customHeight="1" x14ac:dyDescent="0.25">
      <c r="A140" s="32" t="s">
        <v>68</v>
      </c>
      <c r="B140" s="251" t="s">
        <v>114</v>
      </c>
      <c r="C140" s="252"/>
      <c r="D140" s="86"/>
      <c r="E140" s="87"/>
    </row>
    <row r="141" spans="1:5" ht="27" customHeight="1" x14ac:dyDescent="0.25">
      <c r="A141" s="32" t="s">
        <v>15</v>
      </c>
      <c r="B141" s="251" t="s">
        <v>90</v>
      </c>
      <c r="C141" s="252"/>
      <c r="D141" s="86"/>
      <c r="E141" s="87"/>
    </row>
    <row r="142" spans="1:5" ht="27" customHeight="1" x14ac:dyDescent="0.25">
      <c r="A142" s="32" t="s">
        <v>69</v>
      </c>
      <c r="B142" s="251" t="s">
        <v>91</v>
      </c>
      <c r="C142" s="252"/>
      <c r="D142" s="86"/>
      <c r="E142" s="87"/>
    </row>
    <row r="143" spans="1:5" ht="27" customHeight="1" thickBot="1" x14ac:dyDescent="0.3">
      <c r="A143" s="33" t="s">
        <v>84</v>
      </c>
      <c r="B143" s="261" t="s">
        <v>92</v>
      </c>
      <c r="C143" s="287"/>
      <c r="D143" s="88"/>
      <c r="E143" s="89"/>
    </row>
    <row r="144" spans="1:5" ht="23.1" customHeight="1" thickBot="1" x14ac:dyDescent="0.3">
      <c r="A144" s="246" t="s">
        <v>49</v>
      </c>
      <c r="B144" s="263"/>
      <c r="C144" s="263"/>
      <c r="D144" s="248"/>
      <c r="E144" s="37">
        <f>SUM(E137:E143)</f>
        <v>0</v>
      </c>
    </row>
    <row r="145" spans="1:5" ht="23.1" customHeight="1" thickBot="1" x14ac:dyDescent="0.3">
      <c r="A145" s="288"/>
      <c r="B145" s="289"/>
      <c r="C145" s="289"/>
      <c r="D145" s="289"/>
      <c r="E145" s="290"/>
    </row>
    <row r="146" spans="1:5" ht="23.1" customHeight="1" thickBot="1" x14ac:dyDescent="0.3">
      <c r="A146" s="283" t="s">
        <v>86</v>
      </c>
      <c r="B146" s="284"/>
      <c r="C146" s="285"/>
      <c r="D146" s="35" t="s">
        <v>6</v>
      </c>
      <c r="E146" s="35" t="s">
        <v>5</v>
      </c>
    </row>
    <row r="147" spans="1:5" ht="27" customHeight="1" x14ac:dyDescent="0.25">
      <c r="A147" s="36" t="s">
        <v>1</v>
      </c>
      <c r="B147" s="249" t="s">
        <v>115</v>
      </c>
      <c r="C147" s="259"/>
      <c r="D147" s="85"/>
      <c r="E147" s="82"/>
    </row>
    <row r="148" spans="1:5" ht="27" customHeight="1" x14ac:dyDescent="0.25">
      <c r="A148" s="32" t="s">
        <v>3</v>
      </c>
      <c r="B148" s="251" t="s">
        <v>116</v>
      </c>
      <c r="C148" s="260"/>
      <c r="D148" s="86"/>
      <c r="E148" s="87"/>
    </row>
    <row r="149" spans="1:5" ht="27" customHeight="1" x14ac:dyDescent="0.25">
      <c r="A149" s="32" t="s">
        <v>7</v>
      </c>
      <c r="B149" s="251" t="s">
        <v>93</v>
      </c>
      <c r="C149" s="260"/>
      <c r="D149" s="86"/>
      <c r="E149" s="87"/>
    </row>
    <row r="150" spans="1:5" ht="27" customHeight="1" x14ac:dyDescent="0.25">
      <c r="A150" s="32" t="s">
        <v>68</v>
      </c>
      <c r="B150" s="251" t="s">
        <v>94</v>
      </c>
      <c r="C150" s="260"/>
      <c r="D150" s="86"/>
      <c r="E150" s="87"/>
    </row>
    <row r="151" spans="1:5" ht="27" customHeight="1" thickBot="1" x14ac:dyDescent="0.3">
      <c r="A151" s="33" t="s">
        <v>15</v>
      </c>
      <c r="B151" s="261" t="s">
        <v>95</v>
      </c>
      <c r="C151" s="262"/>
      <c r="D151" s="88"/>
      <c r="E151" s="89"/>
    </row>
    <row r="152" spans="1:5" ht="23.1" customHeight="1" thickBot="1" x14ac:dyDescent="0.3">
      <c r="A152" s="246" t="s">
        <v>49</v>
      </c>
      <c r="B152" s="263"/>
      <c r="C152" s="263"/>
      <c r="D152" s="248"/>
      <c r="E152" s="37">
        <f>SUM(E147:E151)</f>
        <v>0</v>
      </c>
    </row>
    <row r="153" spans="1:5" ht="23.1" customHeight="1" thickBot="1" x14ac:dyDescent="0.3">
      <c r="A153" s="288"/>
      <c r="B153" s="289"/>
      <c r="C153" s="289"/>
      <c r="D153" s="289"/>
      <c r="E153" s="290"/>
    </row>
    <row r="154" spans="1:5" ht="23.1" customHeight="1" thickBot="1" x14ac:dyDescent="0.3">
      <c r="A154" s="283" t="s">
        <v>87</v>
      </c>
      <c r="B154" s="284"/>
      <c r="C154" s="285"/>
      <c r="D154" s="35" t="s">
        <v>6</v>
      </c>
      <c r="E154" s="35" t="s">
        <v>5</v>
      </c>
    </row>
    <row r="155" spans="1:5" ht="27" customHeight="1" x14ac:dyDescent="0.25">
      <c r="A155" s="36" t="s">
        <v>1</v>
      </c>
      <c r="B155" s="249" t="s">
        <v>96</v>
      </c>
      <c r="C155" s="259"/>
      <c r="D155" s="85"/>
      <c r="E155" s="82"/>
    </row>
    <row r="156" spans="1:5" ht="27" customHeight="1" x14ac:dyDescent="0.25">
      <c r="A156" s="32" t="s">
        <v>3</v>
      </c>
      <c r="B156" s="251" t="s">
        <v>97</v>
      </c>
      <c r="C156" s="260"/>
      <c r="D156" s="86"/>
      <c r="E156" s="87"/>
    </row>
    <row r="157" spans="1:5" ht="27" customHeight="1" x14ac:dyDescent="0.25">
      <c r="A157" s="32" t="s">
        <v>7</v>
      </c>
      <c r="B157" s="251" t="s">
        <v>98</v>
      </c>
      <c r="C157" s="260"/>
      <c r="D157" s="86"/>
      <c r="E157" s="87"/>
    </row>
    <row r="158" spans="1:5" ht="27" customHeight="1" x14ac:dyDescent="0.25">
      <c r="A158" s="32" t="s">
        <v>68</v>
      </c>
      <c r="B158" s="251" t="s">
        <v>99</v>
      </c>
      <c r="C158" s="260"/>
      <c r="D158" s="86"/>
      <c r="E158" s="87"/>
    </row>
    <row r="159" spans="1:5" ht="27" customHeight="1" thickBot="1" x14ac:dyDescent="0.3">
      <c r="A159" s="33" t="s">
        <v>15</v>
      </c>
      <c r="B159" s="261" t="s">
        <v>100</v>
      </c>
      <c r="C159" s="262"/>
      <c r="D159" s="88"/>
      <c r="E159" s="89"/>
    </row>
    <row r="160" spans="1:5" ht="23.1" customHeight="1" thickBot="1" x14ac:dyDescent="0.3">
      <c r="A160" s="246" t="s">
        <v>49</v>
      </c>
      <c r="B160" s="263"/>
      <c r="C160" s="263"/>
      <c r="D160" s="286"/>
      <c r="E160" s="45">
        <f>SUM(E155:E159)</f>
        <v>0</v>
      </c>
    </row>
    <row r="161" spans="1:5" ht="23.1" customHeight="1" thickBot="1" x14ac:dyDescent="0.3">
      <c r="A161" s="288"/>
      <c r="B161" s="289"/>
      <c r="C161" s="289"/>
      <c r="D161" s="289"/>
      <c r="E161" s="290"/>
    </row>
    <row r="162" spans="1:5" ht="23.1" customHeight="1" thickBot="1" x14ac:dyDescent="0.3">
      <c r="A162" s="256" t="s">
        <v>88</v>
      </c>
      <c r="B162" s="257"/>
      <c r="C162" s="258"/>
      <c r="D162" s="35" t="s">
        <v>6</v>
      </c>
      <c r="E162" s="35" t="s">
        <v>5</v>
      </c>
    </row>
    <row r="163" spans="1:5" ht="27" customHeight="1" x14ac:dyDescent="0.25">
      <c r="A163" s="42" t="s">
        <v>1</v>
      </c>
      <c r="B163" s="249" t="s">
        <v>101</v>
      </c>
      <c r="C163" s="259"/>
      <c r="D163" s="85"/>
      <c r="E163" s="82"/>
    </row>
    <row r="164" spans="1:5" ht="27" customHeight="1" thickBot="1" x14ac:dyDescent="0.3">
      <c r="A164" s="43" t="s">
        <v>3</v>
      </c>
      <c r="B164" s="261" t="s">
        <v>102</v>
      </c>
      <c r="C164" s="262"/>
      <c r="D164" s="88"/>
      <c r="E164" s="89"/>
    </row>
    <row r="165" spans="1:5" ht="23.1" customHeight="1" thickBot="1" x14ac:dyDescent="0.3">
      <c r="A165" s="246" t="s">
        <v>49</v>
      </c>
      <c r="B165" s="263"/>
      <c r="C165" s="263"/>
      <c r="D165" s="248"/>
      <c r="E165" s="37">
        <f>SUM(E163:E164)</f>
        <v>0</v>
      </c>
    </row>
    <row r="166" spans="1:5" ht="23.1" customHeight="1" thickBot="1" x14ac:dyDescent="0.3">
      <c r="A166" s="237" t="s">
        <v>74</v>
      </c>
      <c r="B166" s="238"/>
      <c r="C166" s="238"/>
      <c r="D166" s="239"/>
      <c r="E166" s="38">
        <f>E165+E160+E152+E144</f>
        <v>0</v>
      </c>
    </row>
    <row r="167" spans="1:5" ht="23.1" customHeight="1" thickBot="1" x14ac:dyDescent="0.3">
      <c r="A167" s="314" t="s">
        <v>9</v>
      </c>
      <c r="B167" s="315"/>
      <c r="C167" s="315"/>
      <c r="D167" s="315"/>
      <c r="E167" s="315"/>
    </row>
    <row r="168" spans="1:5" ht="65.099999999999994" customHeight="1" thickBot="1" x14ac:dyDescent="0.3">
      <c r="A168" s="23" t="s">
        <v>6</v>
      </c>
      <c r="B168" s="240"/>
      <c r="C168" s="241"/>
      <c r="D168" s="241"/>
      <c r="E168" s="242"/>
    </row>
    <row r="169" spans="1:5" ht="65.099999999999994" customHeight="1" thickBot="1" x14ac:dyDescent="0.3">
      <c r="A169" s="24" t="s">
        <v>5</v>
      </c>
      <c r="B169" s="240"/>
      <c r="C169" s="241"/>
      <c r="D169" s="241"/>
      <c r="E169" s="242"/>
    </row>
    <row r="170" spans="1:5" ht="27" customHeight="1" thickBot="1" x14ac:dyDescent="0.3">
      <c r="A170" s="233"/>
      <c r="B170" s="234"/>
      <c r="C170" s="234"/>
      <c r="D170" s="234"/>
    </row>
    <row r="171" spans="1:5" s="47" customFormat="1" ht="23.1" customHeight="1" thickBot="1" x14ac:dyDescent="0.3">
      <c r="A171" s="253" t="s">
        <v>71</v>
      </c>
      <c r="B171" s="254"/>
      <c r="C171" s="254"/>
      <c r="D171" s="254"/>
      <c r="E171" s="255"/>
    </row>
    <row r="172" spans="1:5" s="47" customFormat="1" ht="23.1" customHeight="1" thickBot="1" x14ac:dyDescent="0.3">
      <c r="A172" s="253" t="s">
        <v>187</v>
      </c>
      <c r="B172" s="254"/>
      <c r="C172" s="254"/>
      <c r="D172" s="254"/>
      <c r="E172" s="255"/>
    </row>
    <row r="173" spans="1:5" s="47" customFormat="1" ht="65.099999999999994" customHeight="1" thickBot="1" x14ac:dyDescent="0.3">
      <c r="A173" s="78" t="s">
        <v>6</v>
      </c>
      <c r="B173" s="240"/>
      <c r="C173" s="241"/>
      <c r="D173" s="241"/>
      <c r="E173" s="242"/>
    </row>
    <row r="174" spans="1:5" s="47" customFormat="1" ht="65.099999999999994" customHeight="1" thickBot="1" x14ac:dyDescent="0.3">
      <c r="A174" s="48" t="s">
        <v>5</v>
      </c>
      <c r="B174" s="240"/>
      <c r="C174" s="241"/>
      <c r="D174" s="241"/>
      <c r="E174" s="242"/>
    </row>
    <row r="175" spans="1:5" s="47" customFormat="1" ht="23.1" customHeight="1" thickBot="1" x14ac:dyDescent="0.3">
      <c r="A175" s="253" t="s">
        <v>188</v>
      </c>
      <c r="B175" s="254"/>
      <c r="C175" s="254"/>
      <c r="D175" s="254"/>
      <c r="E175" s="255"/>
    </row>
    <row r="176" spans="1:5" s="47" customFormat="1" ht="65.099999999999994" customHeight="1" thickBot="1" x14ac:dyDescent="0.3">
      <c r="A176" s="48" t="s">
        <v>6</v>
      </c>
      <c r="B176" s="240"/>
      <c r="C176" s="241"/>
      <c r="D176" s="241"/>
      <c r="E176" s="242"/>
    </row>
    <row r="177" spans="1:5" s="47" customFormat="1" ht="65.099999999999994" customHeight="1" thickBot="1" x14ac:dyDescent="0.3">
      <c r="A177" s="48" t="s">
        <v>5</v>
      </c>
      <c r="B177" s="240"/>
      <c r="C177" s="241"/>
      <c r="D177" s="241"/>
      <c r="E177" s="242"/>
    </row>
    <row r="178" spans="1:5" s="47" customFormat="1" ht="23.1" customHeight="1" thickBot="1" x14ac:dyDescent="0.3">
      <c r="A178" s="253" t="s">
        <v>189</v>
      </c>
      <c r="B178" s="254"/>
      <c r="C178" s="254"/>
      <c r="D178" s="254"/>
      <c r="E178" s="255"/>
    </row>
    <row r="179" spans="1:5" s="47" customFormat="1" ht="65.099999999999994" customHeight="1" thickBot="1" x14ac:dyDescent="0.3">
      <c r="A179" s="78" t="s">
        <v>6</v>
      </c>
      <c r="B179" s="240"/>
      <c r="C179" s="241"/>
      <c r="D179" s="241"/>
      <c r="E179" s="242"/>
    </row>
    <row r="180" spans="1:5" s="47" customFormat="1" ht="65.099999999999994" customHeight="1" thickBot="1" x14ac:dyDescent="0.3">
      <c r="A180" s="48" t="s">
        <v>5</v>
      </c>
      <c r="B180" s="240"/>
      <c r="C180" s="241"/>
      <c r="D180" s="241"/>
      <c r="E180" s="242"/>
    </row>
    <row r="181" spans="1:5" s="47" customFormat="1" ht="23.1" customHeight="1" thickBot="1" x14ac:dyDescent="0.3">
      <c r="A181" s="253" t="s">
        <v>196</v>
      </c>
      <c r="B181" s="254"/>
      <c r="C181" s="254"/>
      <c r="D181" s="254"/>
      <c r="E181" s="255"/>
    </row>
    <row r="182" spans="1:5" s="47" customFormat="1" ht="65.099999999999994" customHeight="1" thickBot="1" x14ac:dyDescent="0.3">
      <c r="A182" s="78" t="s">
        <v>6</v>
      </c>
      <c r="B182" s="240"/>
      <c r="C182" s="241"/>
      <c r="D182" s="241"/>
      <c r="E182" s="242"/>
    </row>
    <row r="183" spans="1:5" s="47" customFormat="1" ht="65.099999999999994" customHeight="1" thickBot="1" x14ac:dyDescent="0.3">
      <c r="A183" s="48" t="s">
        <v>5</v>
      </c>
      <c r="B183" s="240"/>
      <c r="C183" s="241"/>
      <c r="D183" s="241"/>
      <c r="E183" s="242"/>
    </row>
    <row r="184" spans="1:5" s="47" customFormat="1" ht="23.1" customHeight="1" thickBot="1" x14ac:dyDescent="0.3">
      <c r="A184" s="253" t="s">
        <v>185</v>
      </c>
      <c r="B184" s="254"/>
      <c r="C184" s="254"/>
      <c r="D184" s="254"/>
      <c r="E184" s="255"/>
    </row>
    <row r="185" spans="1:5" s="47" customFormat="1" ht="65.099999999999994" customHeight="1" thickBot="1" x14ac:dyDescent="0.3">
      <c r="A185" s="78" t="s">
        <v>6</v>
      </c>
      <c r="B185" s="240"/>
      <c r="C185" s="241"/>
      <c r="D185" s="241"/>
      <c r="E185" s="242"/>
    </row>
    <row r="186" spans="1:5" s="47" customFormat="1" ht="65.099999999999994" customHeight="1" thickBot="1" x14ac:dyDescent="0.3">
      <c r="A186" s="48" t="s">
        <v>5</v>
      </c>
      <c r="B186" s="240"/>
      <c r="C186" s="241"/>
      <c r="D186" s="241"/>
      <c r="E186" s="242"/>
    </row>
    <row r="187" spans="1:5" s="47" customFormat="1" ht="20.100000000000001" customHeight="1" thickBot="1" x14ac:dyDescent="0.3">
      <c r="A187" s="49"/>
      <c r="C187" s="49"/>
      <c r="D187" s="49"/>
    </row>
    <row r="188" spans="1:5" s="47" customFormat="1" ht="23.1" customHeight="1" thickBot="1" x14ac:dyDescent="0.3">
      <c r="A188" s="253" t="s">
        <v>186</v>
      </c>
      <c r="B188" s="316"/>
      <c r="C188" s="316"/>
      <c r="D188" s="316"/>
      <c r="E188" s="317"/>
    </row>
    <row r="189" spans="1:5" s="47" customFormat="1" ht="24.75" customHeight="1" x14ac:dyDescent="0.25">
      <c r="A189" s="319" t="s">
        <v>6</v>
      </c>
      <c r="B189" s="102" t="s">
        <v>235</v>
      </c>
      <c r="C189" s="267"/>
      <c r="D189" s="268"/>
      <c r="E189" s="269"/>
    </row>
    <row r="190" spans="1:5" s="47" customFormat="1" ht="24.75" customHeight="1" x14ac:dyDescent="0.25">
      <c r="A190" s="319"/>
      <c r="B190" s="79" t="s">
        <v>72</v>
      </c>
      <c r="C190" s="228"/>
      <c r="D190" s="229"/>
      <c r="E190" s="108"/>
    </row>
    <row r="191" spans="1:5" s="47" customFormat="1" ht="24.75" customHeight="1" x14ac:dyDescent="0.25">
      <c r="A191" s="319"/>
      <c r="B191" s="101" t="s">
        <v>107</v>
      </c>
      <c r="C191" s="223"/>
      <c r="D191" s="224"/>
      <c r="E191" s="225"/>
    </row>
    <row r="192" spans="1:5" s="47" customFormat="1" ht="24.75" customHeight="1" x14ac:dyDescent="0.25">
      <c r="A192" s="319"/>
      <c r="B192" s="79" t="s">
        <v>72</v>
      </c>
      <c r="C192" s="228"/>
      <c r="D192" s="229"/>
      <c r="E192" s="108"/>
    </row>
    <row r="193" spans="1:5" s="47" customFormat="1" ht="24.75" customHeight="1" x14ac:dyDescent="0.25">
      <c r="A193" s="319"/>
      <c r="B193" s="79" t="s">
        <v>73</v>
      </c>
      <c r="C193" s="223"/>
      <c r="D193" s="224"/>
      <c r="E193" s="225"/>
    </row>
    <row r="194" spans="1:5" s="47" customFormat="1" ht="24.75" customHeight="1" x14ac:dyDescent="0.25">
      <c r="A194" s="319"/>
      <c r="B194" s="79" t="s">
        <v>72</v>
      </c>
      <c r="C194" s="228"/>
      <c r="D194" s="229"/>
      <c r="E194" s="108"/>
    </row>
    <row r="195" spans="1:5" s="47" customFormat="1" ht="24.75" customHeight="1" x14ac:dyDescent="0.25">
      <c r="A195" s="319"/>
      <c r="B195" s="103" t="s">
        <v>192</v>
      </c>
      <c r="C195" s="223"/>
      <c r="D195" s="224"/>
      <c r="E195" s="225"/>
    </row>
    <row r="196" spans="1:5" s="47" customFormat="1" ht="24.75" customHeight="1" thickBot="1" x14ac:dyDescent="0.3">
      <c r="A196" s="320"/>
      <c r="B196" s="104" t="s">
        <v>193</v>
      </c>
      <c r="C196" s="226"/>
      <c r="D196" s="227"/>
      <c r="E196" s="109"/>
    </row>
    <row r="197" spans="1:5" s="47" customFormat="1" ht="24.75" customHeight="1" thickBot="1" x14ac:dyDescent="0.3">
      <c r="A197" s="49"/>
      <c r="C197" s="321"/>
      <c r="D197" s="321"/>
    </row>
    <row r="198" spans="1:5" s="47" customFormat="1" ht="24.75" customHeight="1" x14ac:dyDescent="0.25">
      <c r="A198" s="318" t="s">
        <v>5</v>
      </c>
      <c r="B198" s="102" t="s">
        <v>235</v>
      </c>
      <c r="C198" s="267"/>
      <c r="D198" s="268"/>
      <c r="E198" s="269"/>
    </row>
    <row r="199" spans="1:5" s="47" customFormat="1" ht="24.75" customHeight="1" x14ac:dyDescent="0.25">
      <c r="A199" s="319"/>
      <c r="B199" s="79" t="s">
        <v>72</v>
      </c>
      <c r="C199" s="228"/>
      <c r="D199" s="229"/>
      <c r="E199" s="108"/>
    </row>
    <row r="200" spans="1:5" s="47" customFormat="1" ht="24.75" customHeight="1" x14ac:dyDescent="0.25">
      <c r="A200" s="319"/>
      <c r="B200" s="101" t="s">
        <v>107</v>
      </c>
      <c r="C200" s="223"/>
      <c r="D200" s="224"/>
      <c r="E200" s="225"/>
    </row>
    <row r="201" spans="1:5" s="47" customFormat="1" ht="24.75" customHeight="1" x14ac:dyDescent="0.25">
      <c r="A201" s="319"/>
      <c r="B201" s="79" t="s">
        <v>72</v>
      </c>
      <c r="C201" s="228"/>
      <c r="D201" s="229"/>
      <c r="E201" s="108"/>
    </row>
    <row r="202" spans="1:5" s="47" customFormat="1" ht="24.75" customHeight="1" x14ac:dyDescent="0.25">
      <c r="A202" s="319"/>
      <c r="B202" s="79" t="s">
        <v>73</v>
      </c>
      <c r="C202" s="223"/>
      <c r="D202" s="224"/>
      <c r="E202" s="225"/>
    </row>
    <row r="203" spans="1:5" s="47" customFormat="1" ht="24.75" customHeight="1" x14ac:dyDescent="0.25">
      <c r="A203" s="319"/>
      <c r="B203" s="79" t="s">
        <v>72</v>
      </c>
      <c r="C203" s="228"/>
      <c r="D203" s="229"/>
      <c r="E203" s="108"/>
    </row>
    <row r="204" spans="1:5" s="47" customFormat="1" ht="24.75" customHeight="1" x14ac:dyDescent="0.25">
      <c r="A204" s="319"/>
      <c r="B204" s="103" t="s">
        <v>192</v>
      </c>
      <c r="C204" s="223"/>
      <c r="D204" s="224"/>
      <c r="E204" s="225"/>
    </row>
    <row r="205" spans="1:5" s="47" customFormat="1" ht="24.75" customHeight="1" thickBot="1" x14ac:dyDescent="0.3">
      <c r="A205" s="320"/>
      <c r="B205" s="104" t="s">
        <v>193</v>
      </c>
      <c r="C205" s="226"/>
      <c r="D205" s="227"/>
      <c r="E205" s="109"/>
    </row>
    <row r="208" spans="1:5" ht="15" thickBot="1" x14ac:dyDescent="0.3">
      <c r="B208" s="96"/>
    </row>
    <row r="209" spans="2:4" ht="15" customHeight="1" x14ac:dyDescent="0.25">
      <c r="B209" s="96"/>
      <c r="C209" s="308" t="s">
        <v>105</v>
      </c>
      <c r="D209" s="309"/>
    </row>
    <row r="210" spans="2:4" ht="15" customHeight="1" x14ac:dyDescent="0.25">
      <c r="B210" s="96"/>
      <c r="C210" s="310"/>
      <c r="D210" s="311"/>
    </row>
    <row r="211" spans="2:4" ht="15" customHeight="1" x14ac:dyDescent="0.25">
      <c r="B211" s="96"/>
      <c r="C211" s="310"/>
      <c r="D211" s="311"/>
    </row>
    <row r="212" spans="2:4" ht="15" customHeight="1" x14ac:dyDescent="0.25">
      <c r="B212" s="96"/>
      <c r="C212" s="310"/>
      <c r="D212" s="311"/>
    </row>
    <row r="213" spans="2:4" ht="15" customHeight="1" x14ac:dyDescent="0.25">
      <c r="B213" s="96"/>
      <c r="C213" s="310"/>
      <c r="D213" s="311"/>
    </row>
    <row r="214" spans="2:4" ht="15" customHeight="1" x14ac:dyDescent="0.25">
      <c r="B214" s="96"/>
      <c r="C214" s="310"/>
      <c r="D214" s="311"/>
    </row>
    <row r="215" spans="2:4" ht="15" customHeight="1" x14ac:dyDescent="0.25">
      <c r="B215" s="96"/>
      <c r="C215" s="310"/>
      <c r="D215" s="311"/>
    </row>
    <row r="216" spans="2:4" ht="15" customHeight="1" x14ac:dyDescent="0.25">
      <c r="B216" s="96"/>
      <c r="C216" s="310"/>
      <c r="D216" s="311"/>
    </row>
    <row r="217" spans="2:4" ht="15" customHeight="1" x14ac:dyDescent="0.25">
      <c r="B217" s="96"/>
      <c r="C217" s="310"/>
      <c r="D217" s="311"/>
    </row>
    <row r="218" spans="2:4" ht="15" customHeight="1" thickBot="1" x14ac:dyDescent="0.3">
      <c r="B218" s="96"/>
      <c r="C218" s="312"/>
      <c r="D218" s="313"/>
    </row>
    <row r="219" spans="2:4" x14ac:dyDescent="0.25">
      <c r="B219" s="96"/>
    </row>
  </sheetData>
  <dataConsolidate/>
  <mergeCells count="197">
    <mergeCell ref="C190:D190"/>
    <mergeCell ref="C192:D192"/>
    <mergeCell ref="C194:D194"/>
    <mergeCell ref="C196:D196"/>
    <mergeCell ref="A154:C154"/>
    <mergeCell ref="A160:D160"/>
    <mergeCell ref="A162:C162"/>
    <mergeCell ref="C209:D218"/>
    <mergeCell ref="C204:E204"/>
    <mergeCell ref="C198:E198"/>
    <mergeCell ref="A166:D166"/>
    <mergeCell ref="A167:E167"/>
    <mergeCell ref="A181:E181"/>
    <mergeCell ref="A188:E188"/>
    <mergeCell ref="A198:A205"/>
    <mergeCell ref="C197:D197"/>
    <mergeCell ref="A189:A196"/>
    <mergeCell ref="A170:D170"/>
    <mergeCell ref="C193:E193"/>
    <mergeCell ref="C195:E195"/>
    <mergeCell ref="B164:C164"/>
    <mergeCell ref="B168:E168"/>
    <mergeCell ref="B169:E169"/>
    <mergeCell ref="A171:E171"/>
    <mergeCell ref="B141:C141"/>
    <mergeCell ref="B142:C142"/>
    <mergeCell ref="B143:C143"/>
    <mergeCell ref="A144:D144"/>
    <mergeCell ref="A165:D165"/>
    <mergeCell ref="A69:E69"/>
    <mergeCell ref="A86:E86"/>
    <mergeCell ref="A91:E91"/>
    <mergeCell ref="A108:E108"/>
    <mergeCell ref="A145:E145"/>
    <mergeCell ref="A153:E153"/>
    <mergeCell ref="A161:E161"/>
    <mergeCell ref="B147:C147"/>
    <mergeCell ref="B148:C148"/>
    <mergeCell ref="B149:C149"/>
    <mergeCell ref="B150:C150"/>
    <mergeCell ref="B151:C151"/>
    <mergeCell ref="A146:C146"/>
    <mergeCell ref="A152:D152"/>
    <mergeCell ref="B158:C158"/>
    <mergeCell ref="B159:C159"/>
    <mergeCell ref="B98:E98"/>
    <mergeCell ref="B99:E99"/>
    <mergeCell ref="A101:E101"/>
    <mergeCell ref="A97:E97"/>
    <mergeCell ref="A90:D90"/>
    <mergeCell ref="A95:D95"/>
    <mergeCell ref="A96:D96"/>
    <mergeCell ref="A81:C81"/>
    <mergeCell ref="A87:C87"/>
    <mergeCell ref="A92:C92"/>
    <mergeCell ref="B82:C82"/>
    <mergeCell ref="B83:C83"/>
    <mergeCell ref="B93:C93"/>
    <mergeCell ref="B94:C94"/>
    <mergeCell ref="A133:D133"/>
    <mergeCell ref="A117:D117"/>
    <mergeCell ref="A118:E118"/>
    <mergeCell ref="B119:E119"/>
    <mergeCell ref="B120:E120"/>
    <mergeCell ref="B61:C61"/>
    <mergeCell ref="B62:C62"/>
    <mergeCell ref="B66:C66"/>
    <mergeCell ref="B67:C67"/>
    <mergeCell ref="B71:C71"/>
    <mergeCell ref="B72:C72"/>
    <mergeCell ref="A64:E64"/>
    <mergeCell ref="A103:C103"/>
    <mergeCell ref="A109:C109"/>
    <mergeCell ref="B104:C104"/>
    <mergeCell ref="B105:C105"/>
    <mergeCell ref="B106:C106"/>
    <mergeCell ref="A107:D107"/>
    <mergeCell ref="A102:D102"/>
    <mergeCell ref="B115:C115"/>
    <mergeCell ref="A116:D116"/>
    <mergeCell ref="B84:C84"/>
    <mergeCell ref="B88:C88"/>
    <mergeCell ref="B89:C89"/>
    <mergeCell ref="A45:E45"/>
    <mergeCell ref="A49:E49"/>
    <mergeCell ref="A55:D55"/>
    <mergeCell ref="A63:D63"/>
    <mergeCell ref="A68:D68"/>
    <mergeCell ref="A73:D73"/>
    <mergeCell ref="A56:E56"/>
    <mergeCell ref="A25:B25"/>
    <mergeCell ref="A26:B26"/>
    <mergeCell ref="A28:E28"/>
    <mergeCell ref="A29:E29"/>
    <mergeCell ref="A30:E30"/>
    <mergeCell ref="A32:C32"/>
    <mergeCell ref="B33:C33"/>
    <mergeCell ref="B34:C34"/>
    <mergeCell ref="B35:C35"/>
    <mergeCell ref="B58:C58"/>
    <mergeCell ref="B59:C59"/>
    <mergeCell ref="B60:C60"/>
    <mergeCell ref="A37:E37"/>
    <mergeCell ref="A15:B15"/>
    <mergeCell ref="A17:E17"/>
    <mergeCell ref="A19:B19"/>
    <mergeCell ref="A20:B20"/>
    <mergeCell ref="A21:B21"/>
    <mergeCell ref="A23:E23"/>
    <mergeCell ref="B114:C114"/>
    <mergeCell ref="A70:C70"/>
    <mergeCell ref="A65:C65"/>
    <mergeCell ref="A36:D36"/>
    <mergeCell ref="A44:D44"/>
    <mergeCell ref="A43:D43"/>
    <mergeCell ref="B39:C39"/>
    <mergeCell ref="B40:C40"/>
    <mergeCell ref="B41:C41"/>
    <mergeCell ref="B42:C42"/>
    <mergeCell ref="A38:C38"/>
    <mergeCell ref="A57:C57"/>
    <mergeCell ref="A51:C51"/>
    <mergeCell ref="B52:C52"/>
    <mergeCell ref="B53:C53"/>
    <mergeCell ref="B54:C54"/>
    <mergeCell ref="B46:E46"/>
    <mergeCell ref="B47:E47"/>
    <mergeCell ref="A3:E3"/>
    <mergeCell ref="A5:E5"/>
    <mergeCell ref="A7:B7"/>
    <mergeCell ref="A8:B8"/>
    <mergeCell ref="A9:B9"/>
    <mergeCell ref="A10:C10"/>
    <mergeCell ref="D10:E10"/>
    <mergeCell ref="A12:E12"/>
    <mergeCell ref="A14:B14"/>
    <mergeCell ref="B174:E174"/>
    <mergeCell ref="A175:E175"/>
    <mergeCell ref="C189:E189"/>
    <mergeCell ref="B176:E176"/>
    <mergeCell ref="B177:E177"/>
    <mergeCell ref="A178:E178"/>
    <mergeCell ref="B179:E179"/>
    <mergeCell ref="B180:E180"/>
    <mergeCell ref="B183:E183"/>
    <mergeCell ref="B182:E182"/>
    <mergeCell ref="B186:E186"/>
    <mergeCell ref="A184:E184"/>
    <mergeCell ref="B185:E185"/>
    <mergeCell ref="A172:E172"/>
    <mergeCell ref="B173:E173"/>
    <mergeCell ref="A122:E122"/>
    <mergeCell ref="A124:C124"/>
    <mergeCell ref="B125:C125"/>
    <mergeCell ref="B126:C126"/>
    <mergeCell ref="B127:C127"/>
    <mergeCell ref="A128:D128"/>
    <mergeCell ref="B163:C163"/>
    <mergeCell ref="A129:D129"/>
    <mergeCell ref="A130:E130"/>
    <mergeCell ref="B131:E131"/>
    <mergeCell ref="B132:E132"/>
    <mergeCell ref="A134:E134"/>
    <mergeCell ref="A136:C136"/>
    <mergeCell ref="B137:C137"/>
    <mergeCell ref="B138:C138"/>
    <mergeCell ref="B155:C155"/>
    <mergeCell ref="B156:C156"/>
    <mergeCell ref="B157:C157"/>
    <mergeCell ref="A123:D123"/>
    <mergeCell ref="B140:C140"/>
    <mergeCell ref="B139:C139"/>
    <mergeCell ref="A135:D135"/>
    <mergeCell ref="C202:E202"/>
    <mergeCell ref="C205:D205"/>
    <mergeCell ref="C203:D203"/>
    <mergeCell ref="C201:D201"/>
    <mergeCell ref="C199:D199"/>
    <mergeCell ref="C191:E191"/>
    <mergeCell ref="C200:E200"/>
    <mergeCell ref="A2:D2"/>
    <mergeCell ref="A50:D50"/>
    <mergeCell ref="A48:D48"/>
    <mergeCell ref="A121:D121"/>
    <mergeCell ref="A100:D100"/>
    <mergeCell ref="A78:D78"/>
    <mergeCell ref="A74:C74"/>
    <mergeCell ref="A80:D80"/>
    <mergeCell ref="A75:E75"/>
    <mergeCell ref="B76:E76"/>
    <mergeCell ref="B77:E77"/>
    <mergeCell ref="A79:E79"/>
    <mergeCell ref="A85:D85"/>
    <mergeCell ref="B110:C110"/>
    <mergeCell ref="B111:C111"/>
    <mergeCell ref="B112:C112"/>
    <mergeCell ref="B113:C113"/>
  </mergeCells>
  <conditionalFormatting sqref="D33:E35">
    <cfRule type="expression" dxfId="16" priority="32">
      <formula>$A33="X"</formula>
    </cfRule>
  </conditionalFormatting>
  <conditionalFormatting sqref="E33:E35">
    <cfRule type="expression" priority="31">
      <formula>$A33=""</formula>
    </cfRule>
  </conditionalFormatting>
  <conditionalFormatting sqref="D39:E42">
    <cfRule type="expression" dxfId="15" priority="30">
      <formula>$A39="X"</formula>
    </cfRule>
  </conditionalFormatting>
  <conditionalFormatting sqref="E39:E42">
    <cfRule type="expression" priority="29">
      <formula>$A39=""</formula>
    </cfRule>
  </conditionalFormatting>
  <conditionalFormatting sqref="D52:E54">
    <cfRule type="expression" dxfId="14" priority="28">
      <formula>$A52="X"</formula>
    </cfRule>
  </conditionalFormatting>
  <conditionalFormatting sqref="E52:E54">
    <cfRule type="expression" priority="27">
      <formula>$A52=""</formula>
    </cfRule>
  </conditionalFormatting>
  <conditionalFormatting sqref="D58:E62">
    <cfRule type="expression" dxfId="13" priority="26">
      <formula>$A58="X"</formula>
    </cfRule>
  </conditionalFormatting>
  <conditionalFormatting sqref="E58:E62">
    <cfRule type="expression" priority="25">
      <formula>$A58=""</formula>
    </cfRule>
  </conditionalFormatting>
  <conditionalFormatting sqref="D66:E67">
    <cfRule type="expression" dxfId="12" priority="24">
      <formula>$A66="X"</formula>
    </cfRule>
  </conditionalFormatting>
  <conditionalFormatting sqref="E66:E67">
    <cfRule type="expression" priority="23">
      <formula>$A66=""</formula>
    </cfRule>
  </conditionalFormatting>
  <conditionalFormatting sqref="D71:E72">
    <cfRule type="expression" dxfId="11" priority="22">
      <formula>$A71="X"</formula>
    </cfRule>
  </conditionalFormatting>
  <conditionalFormatting sqref="E71:E72">
    <cfRule type="expression" priority="21">
      <formula>$A71=""</formula>
    </cfRule>
  </conditionalFormatting>
  <conditionalFormatting sqref="D82:E84">
    <cfRule type="expression" dxfId="10" priority="20">
      <formula>$A82="X"</formula>
    </cfRule>
  </conditionalFormatting>
  <conditionalFormatting sqref="E82:E84">
    <cfRule type="expression" priority="19">
      <formula>$A82=""</formula>
    </cfRule>
  </conditionalFormatting>
  <conditionalFormatting sqref="D88:E89">
    <cfRule type="expression" dxfId="9" priority="18">
      <formula>$A88="X"</formula>
    </cfRule>
  </conditionalFormatting>
  <conditionalFormatting sqref="E88:E89">
    <cfRule type="expression" priority="17">
      <formula>$A88=""</formula>
    </cfRule>
  </conditionalFormatting>
  <conditionalFormatting sqref="D93:E94">
    <cfRule type="expression" dxfId="8" priority="16">
      <formula>$A93="X"</formula>
    </cfRule>
  </conditionalFormatting>
  <conditionalFormatting sqref="E93:E94">
    <cfRule type="expression" priority="15">
      <formula>$A93=""</formula>
    </cfRule>
  </conditionalFormatting>
  <conditionalFormatting sqref="D104:E106">
    <cfRule type="expression" dxfId="7" priority="14">
      <formula>$A104="X"</formula>
    </cfRule>
  </conditionalFormatting>
  <conditionalFormatting sqref="E104:E106">
    <cfRule type="expression" priority="13">
      <formula>$A104=""</formula>
    </cfRule>
  </conditionalFormatting>
  <conditionalFormatting sqref="D110:E115">
    <cfRule type="expression" dxfId="6" priority="12">
      <formula>$A110="X"</formula>
    </cfRule>
  </conditionalFormatting>
  <conditionalFormatting sqref="E110:E115">
    <cfRule type="expression" priority="11">
      <formula>$A110=""</formula>
    </cfRule>
  </conditionalFormatting>
  <conditionalFormatting sqref="D125:E127">
    <cfRule type="expression" dxfId="5" priority="10">
      <formula>$A125="X"</formula>
    </cfRule>
  </conditionalFormatting>
  <conditionalFormatting sqref="E125:E127">
    <cfRule type="expression" priority="9">
      <formula>$A125=""</formula>
    </cfRule>
  </conditionalFormatting>
  <conditionalFormatting sqref="D137:E143">
    <cfRule type="expression" dxfId="4" priority="8">
      <formula>$A137="X"</formula>
    </cfRule>
  </conditionalFormatting>
  <conditionalFormatting sqref="E137:E143">
    <cfRule type="expression" priority="7">
      <formula>$A137=""</formula>
    </cfRule>
  </conditionalFormatting>
  <conditionalFormatting sqref="D147:E151">
    <cfRule type="expression" dxfId="3" priority="6">
      <formula>$A147="X"</formula>
    </cfRule>
  </conditionalFormatting>
  <conditionalFormatting sqref="E147:E151">
    <cfRule type="expression" priority="5">
      <formula>$A147=""</formula>
    </cfRule>
  </conditionalFormatting>
  <conditionalFormatting sqref="D155:E159">
    <cfRule type="expression" dxfId="2" priority="4">
      <formula>$A155="X"</formula>
    </cfRule>
  </conditionalFormatting>
  <conditionalFormatting sqref="E155:E159">
    <cfRule type="expression" priority="3">
      <formula>$A155=""</formula>
    </cfRule>
  </conditionalFormatting>
  <conditionalFormatting sqref="D163:E164">
    <cfRule type="expression" dxfId="1" priority="2">
      <formula>$A163="X"</formula>
    </cfRule>
  </conditionalFormatting>
  <conditionalFormatting sqref="E163:E164">
    <cfRule type="expression" priority="1">
      <formula>$A163=""</formula>
    </cfRule>
  </conditionalFormatting>
  <dataValidations xWindow="483" yWindow="342" count="1">
    <dataValidation type="list" allowBlank="1" showInputMessage="1" showErrorMessage="1" promptTitle="Criteria " prompt="1=Unacceptable _x000a_2=Acceptable_x000a_3=Good_x000a_4=Outstanding" sqref="D33:E35 D39:E42 D52:E54 D58:E62 D66:E67 D71:E72 D82:E84 D88:E89 D93:E94 D104:E106 D110:E115 D125:E127 D137:E143 D147:E151 D155:E159 D163:E164" xr:uid="{5981F310-4F56-444D-856E-C3AA97AF01F3}">
      <formula1>"1,2,3,4"</formula1>
    </dataValidation>
  </dataValidations>
  <pageMargins left="0.70866141732283472" right="0.70866141732283472" top="0.74803149606299213" bottom="0.74803149606299213" header="0.31496062992125984" footer="0.31496062992125984"/>
  <pageSetup paperSize="9" scale="68" orientation="portrait" r:id="rId1"/>
  <headerFooter>
    <oddHeader>&amp;R&amp;P</oddHeader>
    <oddFooter xml:space="preserve">&amp;CCollective Agreement Number 2 of 2014
Quality Management System (QMS) for School-Based Educators 
</oddFooter>
  </headerFooter>
  <rowBreaks count="5" manualBreakCount="5">
    <brk id="27" max="4" man="1"/>
    <brk id="96" max="4" man="1"/>
    <brk id="129" max="4" man="1"/>
    <brk id="166" max="4" man="1"/>
    <brk id="18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E40"/>
  <sheetViews>
    <sheetView showGridLines="0" tabSelected="1" view="pageBreakPreview" zoomScaleNormal="100" zoomScaleSheetLayoutView="100" workbookViewId="0">
      <selection activeCell="C4" sqref="C4:E4"/>
    </sheetView>
  </sheetViews>
  <sheetFormatPr defaultRowHeight="15" x14ac:dyDescent="0.25"/>
  <cols>
    <col min="1" max="1" width="5" style="10" customWidth="1"/>
    <col min="2" max="2" width="25.85546875" customWidth="1"/>
    <col min="3" max="3" width="29.85546875" customWidth="1"/>
    <col min="4" max="4" width="30" customWidth="1"/>
    <col min="5" max="5" width="28" customWidth="1"/>
  </cols>
  <sheetData>
    <row r="1" spans="1:5" x14ac:dyDescent="0.25">
      <c r="A1" s="97"/>
      <c r="B1" s="98"/>
      <c r="C1" s="98"/>
      <c r="D1" s="98"/>
      <c r="E1" s="99" t="s">
        <v>190</v>
      </c>
    </row>
    <row r="2" spans="1:5" s="6" customFormat="1" ht="34.5" customHeight="1" x14ac:dyDescent="0.25">
      <c r="A2" s="372" t="s">
        <v>237</v>
      </c>
      <c r="B2" s="373"/>
      <c r="C2" s="373"/>
      <c r="D2" s="373"/>
      <c r="E2" s="374"/>
    </row>
    <row r="3" spans="1:5" s="6" customFormat="1" ht="20.25" customHeight="1" thickBot="1" x14ac:dyDescent="0.3">
      <c r="A3" s="375" t="s">
        <v>198</v>
      </c>
      <c r="B3" s="376"/>
      <c r="C3" s="376"/>
      <c r="D3" s="376"/>
      <c r="E3" s="377"/>
    </row>
    <row r="4" spans="1:5" s="6" customFormat="1" ht="27" customHeight="1" x14ac:dyDescent="0.25">
      <c r="A4" s="394" t="s">
        <v>103</v>
      </c>
      <c r="B4" s="395"/>
      <c r="C4" s="391"/>
      <c r="D4" s="392"/>
      <c r="E4" s="393"/>
    </row>
    <row r="5" spans="1:5" s="6" customFormat="1" ht="27" customHeight="1" x14ac:dyDescent="0.25">
      <c r="A5" s="380" t="s">
        <v>159</v>
      </c>
      <c r="B5" s="381"/>
      <c r="C5" s="110">
        <f>'Appraisal Instrument '!C7</f>
        <v>0</v>
      </c>
      <c r="D5" s="112" t="s">
        <v>199</v>
      </c>
      <c r="E5" s="111">
        <f>'Appraisal Instrument '!E7</f>
        <v>0</v>
      </c>
    </row>
    <row r="6" spans="1:5" s="6" customFormat="1" ht="27" customHeight="1" x14ac:dyDescent="0.25">
      <c r="A6" s="380" t="s">
        <v>30</v>
      </c>
      <c r="B6" s="381"/>
      <c r="C6" s="382">
        <f>'Appraisal Instrument '!E8</f>
        <v>0</v>
      </c>
      <c r="D6" s="383"/>
      <c r="E6" s="384"/>
    </row>
    <row r="7" spans="1:5" s="6" customFormat="1" ht="27" customHeight="1" thickBot="1" x14ac:dyDescent="0.3">
      <c r="A7" s="385" t="s">
        <v>29</v>
      </c>
      <c r="B7" s="386"/>
      <c r="C7" s="387">
        <f>'Appraisal Instrument '!C19</f>
        <v>0</v>
      </c>
      <c r="D7" s="388"/>
      <c r="E7" s="389"/>
    </row>
    <row r="8" spans="1:5" s="6" customFormat="1" ht="27" customHeight="1" thickBot="1" x14ac:dyDescent="0.3">
      <c r="A8" s="396"/>
      <c r="B8" s="397"/>
      <c r="C8" s="397"/>
      <c r="D8" s="397"/>
      <c r="E8" s="398"/>
    </row>
    <row r="9" spans="1:5" s="6" customFormat="1" ht="27" customHeight="1" thickBot="1" x14ac:dyDescent="0.3">
      <c r="A9" s="22" t="s">
        <v>31</v>
      </c>
      <c r="B9" s="358" t="s">
        <v>32</v>
      </c>
      <c r="C9" s="390"/>
      <c r="D9" s="14" t="s">
        <v>33</v>
      </c>
      <c r="E9" s="14" t="s">
        <v>184</v>
      </c>
    </row>
    <row r="10" spans="1:5" s="6" customFormat="1" ht="27" customHeight="1" x14ac:dyDescent="0.25">
      <c r="A10" s="11">
        <v>1</v>
      </c>
      <c r="B10" s="378" t="s">
        <v>181</v>
      </c>
      <c r="C10" s="379"/>
      <c r="D10" s="20">
        <v>28</v>
      </c>
      <c r="E10" s="21">
        <f>'Appraisal Instrument '!E44</f>
        <v>0</v>
      </c>
    </row>
    <row r="11" spans="1:5" s="6" customFormat="1" ht="27" customHeight="1" x14ac:dyDescent="0.25">
      <c r="A11" s="12">
        <v>2</v>
      </c>
      <c r="B11" s="356" t="s">
        <v>182</v>
      </c>
      <c r="C11" s="357"/>
      <c r="D11" s="15">
        <v>48</v>
      </c>
      <c r="E11" s="18">
        <f>'Appraisal Instrument '!E74</f>
        <v>0</v>
      </c>
    </row>
    <row r="12" spans="1:5" s="6" customFormat="1" ht="27" customHeight="1" x14ac:dyDescent="0.25">
      <c r="A12" s="12">
        <v>3</v>
      </c>
      <c r="B12" s="356" t="s">
        <v>125</v>
      </c>
      <c r="C12" s="357"/>
      <c r="D12" s="15">
        <v>28</v>
      </c>
      <c r="E12" s="18">
        <f>'Appraisal Instrument '!E96</f>
        <v>0</v>
      </c>
    </row>
    <row r="13" spans="1:5" s="6" customFormat="1" ht="27" customHeight="1" x14ac:dyDescent="0.25">
      <c r="A13" s="12">
        <v>4</v>
      </c>
      <c r="B13" s="356" t="s">
        <v>210</v>
      </c>
      <c r="C13" s="357"/>
      <c r="D13" s="15">
        <v>36</v>
      </c>
      <c r="E13" s="18">
        <f>'Appraisal Instrument '!E117</f>
        <v>0</v>
      </c>
    </row>
    <row r="14" spans="1:5" s="6" customFormat="1" ht="27" customHeight="1" x14ac:dyDescent="0.25">
      <c r="A14" s="12">
        <v>5</v>
      </c>
      <c r="B14" s="356" t="s">
        <v>127</v>
      </c>
      <c r="C14" s="357"/>
      <c r="D14" s="15">
        <v>12</v>
      </c>
      <c r="E14" s="18">
        <f>'Appraisal Instrument '!E129</f>
        <v>0</v>
      </c>
    </row>
    <row r="15" spans="1:5" s="6" customFormat="1" ht="27" customHeight="1" thickBot="1" x14ac:dyDescent="0.3">
      <c r="A15" s="13">
        <v>6</v>
      </c>
      <c r="B15" s="361" t="s">
        <v>183</v>
      </c>
      <c r="C15" s="362"/>
      <c r="D15" s="16">
        <v>76</v>
      </c>
      <c r="E15" s="19">
        <f>'Appraisal Instrument '!E166</f>
        <v>0</v>
      </c>
    </row>
    <row r="16" spans="1:5" s="6" customFormat="1" ht="27" customHeight="1" thickBot="1" x14ac:dyDescent="0.3">
      <c r="A16" s="363" t="s">
        <v>104</v>
      </c>
      <c r="B16" s="364"/>
      <c r="C16" s="364"/>
      <c r="D16" s="17">
        <f>SUM(D10:D15)</f>
        <v>228</v>
      </c>
      <c r="E16" s="17">
        <f>SUM(E10:E15)</f>
        <v>0</v>
      </c>
    </row>
    <row r="17" spans="1:5" s="6" customFormat="1" ht="27" customHeight="1" thickBot="1" x14ac:dyDescent="0.3">
      <c r="A17" s="363" t="s">
        <v>109</v>
      </c>
      <c r="B17" s="364"/>
      <c r="C17" s="364"/>
      <c r="D17" s="370"/>
      <c r="E17" s="51">
        <f>E16/D16</f>
        <v>0</v>
      </c>
    </row>
    <row r="18" spans="1:5" s="6" customFormat="1" ht="22.5" customHeight="1" thickBot="1" x14ac:dyDescent="0.3">
      <c r="A18" s="9"/>
      <c r="B18" s="7"/>
      <c r="C18" s="7"/>
      <c r="D18" s="8"/>
      <c r="E18" s="50"/>
    </row>
    <row r="19" spans="1:5" s="6" customFormat="1" ht="27" customHeight="1" thickBot="1" x14ac:dyDescent="0.3">
      <c r="A19" s="358" t="s">
        <v>197</v>
      </c>
      <c r="B19" s="359"/>
      <c r="C19" s="359"/>
      <c r="D19" s="359"/>
      <c r="E19" s="360"/>
    </row>
    <row r="20" spans="1:5" s="6" customFormat="1" ht="90.75" customHeight="1" thickBot="1" x14ac:dyDescent="0.3">
      <c r="A20" s="365"/>
      <c r="B20" s="366"/>
      <c r="C20" s="366"/>
      <c r="D20" s="366"/>
      <c r="E20" s="367"/>
    </row>
    <row r="21" spans="1:5" s="6" customFormat="1" ht="27" customHeight="1" thickBot="1" x14ac:dyDescent="0.3">
      <c r="A21" s="322" t="s">
        <v>194</v>
      </c>
      <c r="B21" s="323"/>
      <c r="C21" s="323"/>
      <c r="D21" s="323"/>
      <c r="E21" s="324"/>
    </row>
    <row r="22" spans="1:5" s="6" customFormat="1" ht="27" customHeight="1" thickBot="1" x14ac:dyDescent="0.3">
      <c r="A22" s="353" t="s">
        <v>34</v>
      </c>
      <c r="B22" s="354"/>
      <c r="C22" s="354"/>
      <c r="D22" s="354"/>
      <c r="E22" s="355"/>
    </row>
    <row r="23" spans="1:5" s="6" customFormat="1" ht="29.25" customHeight="1" x14ac:dyDescent="0.25">
      <c r="A23" s="368" t="s">
        <v>236</v>
      </c>
      <c r="B23" s="369"/>
      <c r="C23" s="340"/>
      <c r="D23" s="341"/>
      <c r="E23" s="342"/>
    </row>
    <row r="24" spans="1:5" s="6" customFormat="1" ht="29.25" customHeight="1" x14ac:dyDescent="0.25">
      <c r="A24" s="343" t="s">
        <v>106</v>
      </c>
      <c r="B24" s="344"/>
      <c r="C24" s="338"/>
      <c r="D24" s="339"/>
      <c r="E24" s="63"/>
    </row>
    <row r="25" spans="1:5" s="6" customFormat="1" ht="39" customHeight="1" x14ac:dyDescent="0.25">
      <c r="A25" s="343" t="s">
        <v>107</v>
      </c>
      <c r="B25" s="344"/>
      <c r="C25" s="338"/>
      <c r="D25" s="345"/>
      <c r="E25" s="346"/>
    </row>
    <row r="26" spans="1:5" s="6" customFormat="1" ht="29.25" customHeight="1" x14ac:dyDescent="0.25">
      <c r="A26" s="343" t="s">
        <v>106</v>
      </c>
      <c r="B26" s="344"/>
      <c r="C26" s="338"/>
      <c r="D26" s="339"/>
      <c r="E26" s="63"/>
    </row>
    <row r="27" spans="1:5" s="6" customFormat="1" ht="29.25" customHeight="1" x14ac:dyDescent="0.25">
      <c r="A27" s="343" t="s">
        <v>108</v>
      </c>
      <c r="B27" s="344"/>
      <c r="C27" s="338"/>
      <c r="D27" s="345"/>
      <c r="E27" s="346"/>
    </row>
    <row r="28" spans="1:5" s="6" customFormat="1" ht="29.25" customHeight="1" thickBot="1" x14ac:dyDescent="0.3">
      <c r="A28" s="332" t="s">
        <v>195</v>
      </c>
      <c r="B28" s="371"/>
      <c r="C28" s="336"/>
      <c r="D28" s="337"/>
      <c r="E28" s="64"/>
    </row>
    <row r="29" spans="1:5" s="6" customFormat="1" ht="29.25" customHeight="1" thickBot="1" x14ac:dyDescent="0.3">
      <c r="A29" s="325" t="s">
        <v>191</v>
      </c>
      <c r="B29" s="326"/>
      <c r="C29" s="326"/>
      <c r="D29" s="326"/>
      <c r="E29" s="327"/>
    </row>
    <row r="30" spans="1:5" s="6" customFormat="1" ht="29.25" customHeight="1" x14ac:dyDescent="0.25">
      <c r="A30" s="328" t="s">
        <v>192</v>
      </c>
      <c r="B30" s="329"/>
      <c r="C30" s="330"/>
      <c r="D30" s="331"/>
      <c r="E30" s="331"/>
    </row>
    <row r="31" spans="1:5" s="6" customFormat="1" ht="29.25" customHeight="1" thickBot="1" x14ac:dyDescent="0.3">
      <c r="A31" s="332" t="s">
        <v>193</v>
      </c>
      <c r="B31" s="333"/>
      <c r="C31" s="334"/>
      <c r="D31" s="335"/>
      <c r="E31" s="107"/>
    </row>
    <row r="32" spans="1:5" ht="15.75" thickBot="1" x14ac:dyDescent="0.3"/>
    <row r="33" spans="3:4" x14ac:dyDescent="0.25">
      <c r="C33" s="347" t="s">
        <v>105</v>
      </c>
      <c r="D33" s="348"/>
    </row>
    <row r="34" spans="3:4" x14ac:dyDescent="0.25">
      <c r="C34" s="349"/>
      <c r="D34" s="350"/>
    </row>
    <row r="35" spans="3:4" x14ac:dyDescent="0.25">
      <c r="C35" s="349"/>
      <c r="D35" s="350"/>
    </row>
    <row r="36" spans="3:4" x14ac:dyDescent="0.25">
      <c r="C36" s="349"/>
      <c r="D36" s="350"/>
    </row>
    <row r="37" spans="3:4" x14ac:dyDescent="0.25">
      <c r="C37" s="349"/>
      <c r="D37" s="350"/>
    </row>
    <row r="38" spans="3:4" x14ac:dyDescent="0.25">
      <c r="C38" s="349"/>
      <c r="D38" s="350"/>
    </row>
    <row r="39" spans="3:4" x14ac:dyDescent="0.25">
      <c r="C39" s="349"/>
      <c r="D39" s="350"/>
    </row>
    <row r="40" spans="3:4" ht="15.75" thickBot="1" x14ac:dyDescent="0.3">
      <c r="C40" s="351"/>
      <c r="D40" s="352"/>
    </row>
  </sheetData>
  <mergeCells count="41">
    <mergeCell ref="A2:E2"/>
    <mergeCell ref="A3:E3"/>
    <mergeCell ref="B10:C10"/>
    <mergeCell ref="A5:B5"/>
    <mergeCell ref="A6:B6"/>
    <mergeCell ref="C6:E6"/>
    <mergeCell ref="A7:B7"/>
    <mergeCell ref="C7:E7"/>
    <mergeCell ref="B9:C9"/>
    <mergeCell ref="C4:E4"/>
    <mergeCell ref="A4:B4"/>
    <mergeCell ref="A8:E8"/>
    <mergeCell ref="C33:D40"/>
    <mergeCell ref="A22:E22"/>
    <mergeCell ref="B11:C11"/>
    <mergeCell ref="B12:C12"/>
    <mergeCell ref="B13:C13"/>
    <mergeCell ref="B14:C14"/>
    <mergeCell ref="A19:E19"/>
    <mergeCell ref="B15:C15"/>
    <mergeCell ref="A16:C16"/>
    <mergeCell ref="A20:E20"/>
    <mergeCell ref="A23:B23"/>
    <mergeCell ref="A17:D17"/>
    <mergeCell ref="A28:B28"/>
    <mergeCell ref="A25:B25"/>
    <mergeCell ref="C25:E25"/>
    <mergeCell ref="A26:B26"/>
    <mergeCell ref="A21:E21"/>
    <mergeCell ref="A29:E29"/>
    <mergeCell ref="A30:B30"/>
    <mergeCell ref="C30:E30"/>
    <mergeCell ref="A31:B31"/>
    <mergeCell ref="C31:D31"/>
    <mergeCell ref="C28:D28"/>
    <mergeCell ref="C26:D26"/>
    <mergeCell ref="C23:E23"/>
    <mergeCell ref="A24:B24"/>
    <mergeCell ref="A27:B27"/>
    <mergeCell ref="C27:E27"/>
    <mergeCell ref="C24:D24"/>
  </mergeCells>
  <conditionalFormatting sqref="A21:E21">
    <cfRule type="cellIs" dxfId="0" priority="1" operator="equal">
      <formula>"Select a statement"</formula>
    </cfRule>
  </conditionalFormatting>
  <dataValidations count="1">
    <dataValidation type="list" allowBlank="1" showInputMessage="1" showErrorMessage="1" sqref="A21:E21" xr:uid="{3451F895-9E39-46FA-ABBE-74129DFC8B80}">
      <formula1>"Select a statement, I agree with the overall performance rating, I do not agree with the overall performance rating"</formula1>
    </dataValidation>
  </dataValidations>
  <pageMargins left="0.7" right="0.7"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Appraisal Instrument </vt:lpstr>
      <vt:lpstr>Composite Score Sheet</vt:lpstr>
      <vt:lpstr>'Appraisal Instrument '!Print_Area</vt:lpstr>
      <vt:lpstr>'Composite Score Sheet'!Print_Area</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Pitso.M</dc:creator>
  <cp:lastModifiedBy>Pakiso F. Ngozo</cp:lastModifiedBy>
  <cp:lastPrinted>2020-01-28T07:48:30Z</cp:lastPrinted>
  <dcterms:created xsi:type="dcterms:W3CDTF">2015-04-15T13:39:20Z</dcterms:created>
  <dcterms:modified xsi:type="dcterms:W3CDTF">2022-02-03T14:22:50Z</dcterms:modified>
</cp:coreProperties>
</file>